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E328" i="9" s="1"/>
  <c r="B328" i="9" s="1"/>
  <c r="G328" i="9"/>
  <c r="F328" i="9"/>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F312" i="9"/>
  <c r="H311" i="9"/>
  <c r="G311" i="9"/>
  <c r="E311" i="9" s="1"/>
  <c r="B311" i="9" s="1"/>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F292" i="9" s="1"/>
  <c r="L292" i="9"/>
  <c r="E292" i="9"/>
  <c r="M291" i="9"/>
  <c r="L291" i="9"/>
  <c r="F291" i="9" s="1"/>
  <c r="E291" i="9"/>
  <c r="M290" i="9"/>
  <c r="L290" i="9"/>
  <c r="E290" i="9"/>
  <c r="M289" i="9"/>
  <c r="L289" i="9"/>
  <c r="E289" i="9"/>
  <c r="M288" i="9"/>
  <c r="F288" i="9" s="1"/>
  <c r="L288" i="9"/>
  <c r="E288" i="9"/>
  <c r="M287" i="9"/>
  <c r="L287" i="9"/>
  <c r="E287" i="9"/>
  <c r="M286" i="9"/>
  <c r="L286" i="9"/>
  <c r="E286" i="9"/>
  <c r="M285" i="9"/>
  <c r="L285" i="9"/>
  <c r="E285" i="9"/>
  <c r="M284" i="9"/>
  <c r="F284" i="9" s="1"/>
  <c r="L284" i="9"/>
  <c r="E284" i="9"/>
  <c r="M283" i="9"/>
  <c r="L283" i="9"/>
  <c r="F283" i="9" s="1"/>
  <c r="E283" i="9"/>
  <c r="M282" i="9"/>
  <c r="L282" i="9"/>
  <c r="E282" i="9"/>
  <c r="M281" i="9"/>
  <c r="L281" i="9"/>
  <c r="E281" i="9"/>
  <c r="M280" i="9"/>
  <c r="F280" i="9" s="1"/>
  <c r="L280" i="9"/>
  <c r="E280" i="9"/>
  <c r="M279" i="9"/>
  <c r="L279" i="9"/>
  <c r="E279" i="9"/>
  <c r="M278" i="9"/>
  <c r="L278" i="9"/>
  <c r="E278" i="9"/>
  <c r="M277" i="9"/>
  <c r="F277" i="9" s="1"/>
  <c r="L277" i="9"/>
  <c r="E277" i="9"/>
  <c r="M276" i="9"/>
  <c r="F276" i="9" s="1"/>
  <c r="L276" i="9"/>
  <c r="E276" i="9"/>
  <c r="M275" i="9"/>
  <c r="L275" i="9"/>
  <c r="E275" i="9"/>
  <c r="M274" i="9"/>
  <c r="L274" i="9"/>
  <c r="E274" i="9"/>
  <c r="M273" i="9"/>
  <c r="F273" i="9" s="1"/>
  <c r="L273" i="9"/>
  <c r="E273" i="9"/>
  <c r="M272" i="9"/>
  <c r="F272" i="9" s="1"/>
  <c r="L272" i="9"/>
  <c r="E272" i="9"/>
  <c r="M271" i="9"/>
  <c r="L271" i="9"/>
  <c r="F271" i="9" s="1"/>
  <c r="B271" i="9" s="1"/>
  <c r="E271" i="9"/>
  <c r="M270" i="9"/>
  <c r="L270" i="9"/>
  <c r="E270" i="9"/>
  <c r="M269" i="9"/>
  <c r="F269" i="9" s="1"/>
  <c r="L269" i="9"/>
  <c r="E269" i="9"/>
  <c r="M268" i="9"/>
  <c r="F268" i="9" s="1"/>
  <c r="L268" i="9"/>
  <c r="E268" i="9"/>
  <c r="M267" i="9"/>
  <c r="L267" i="9"/>
  <c r="E267" i="9"/>
  <c r="M266" i="9"/>
  <c r="L266" i="9"/>
  <c r="E266" i="9"/>
  <c r="M265" i="9"/>
  <c r="F265" i="9" s="1"/>
  <c r="L265" i="9"/>
  <c r="E265" i="9"/>
  <c r="M264" i="9"/>
  <c r="F264" i="9" s="1"/>
  <c r="L264" i="9"/>
  <c r="E264" i="9"/>
  <c r="M263" i="9"/>
  <c r="L263" i="9"/>
  <c r="E263" i="9"/>
  <c r="M262" i="9"/>
  <c r="L262" i="9"/>
  <c r="E262" i="9"/>
  <c r="M261" i="9"/>
  <c r="F261" i="9" s="1"/>
  <c r="L261" i="9"/>
  <c r="E261" i="9"/>
  <c r="M260" i="9"/>
  <c r="F260" i="9" s="1"/>
  <c r="L260" i="9"/>
  <c r="E260" i="9"/>
  <c r="M259" i="9"/>
  <c r="L259" i="9"/>
  <c r="E259" i="9"/>
  <c r="M258" i="9"/>
  <c r="L258" i="9"/>
  <c r="E258" i="9"/>
  <c r="M257" i="9"/>
  <c r="F257" i="9" s="1"/>
  <c r="B257" i="9" s="1"/>
  <c r="L257" i="9"/>
  <c r="E257" i="9"/>
  <c r="M256" i="9"/>
  <c r="F256" i="9" s="1"/>
  <c r="L256" i="9"/>
  <c r="E256" i="9"/>
  <c r="M255" i="9"/>
  <c r="L255" i="9"/>
  <c r="E255" i="9"/>
  <c r="M254" i="9"/>
  <c r="L254" i="9"/>
  <c r="E254" i="9"/>
  <c r="M253" i="9"/>
  <c r="F253" i="9" s="1"/>
  <c r="B253" i="9" s="1"/>
  <c r="L253" i="9"/>
  <c r="E253" i="9"/>
  <c r="M252" i="9"/>
  <c r="F252" i="9" s="1"/>
  <c r="L252" i="9"/>
  <c r="E252" i="9"/>
  <c r="M251" i="9"/>
  <c r="L251" i="9"/>
  <c r="E251" i="9"/>
  <c r="M250" i="9"/>
  <c r="L250" i="9"/>
  <c r="E250" i="9"/>
  <c r="M249" i="9"/>
  <c r="F249" i="9" s="1"/>
  <c r="B249" i="9" s="1"/>
  <c r="L249" i="9"/>
  <c r="E249" i="9"/>
  <c r="M248" i="9"/>
  <c r="F248" i="9" s="1"/>
  <c r="L248" i="9"/>
  <c r="E248" i="9"/>
  <c r="M247" i="9"/>
  <c r="L247" i="9"/>
  <c r="F247" i="9" s="1"/>
  <c r="B247" i="9" s="1"/>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E236" i="9"/>
  <c r="M235" i="9"/>
  <c r="L235" i="9"/>
  <c r="F235" i="9" s="1"/>
  <c r="B235" i="9" s="1"/>
  <c r="E235" i="9"/>
  <c r="M234" i="9"/>
  <c r="L234" i="9"/>
  <c r="E234" i="9"/>
  <c r="M233" i="9"/>
  <c r="L233" i="9"/>
  <c r="E233" i="9"/>
  <c r="M232" i="9"/>
  <c r="F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G169" i="9"/>
  <c r="F169" i="9"/>
  <c r="E169" i="9"/>
  <c r="B169" i="9" s="1"/>
  <c r="H168" i="9"/>
  <c r="G168" i="9"/>
  <c r="E168" i="9" s="1"/>
  <c r="B168" i="9" s="1"/>
  <c r="F168" i="9"/>
  <c r="H167" i="9"/>
  <c r="G167" i="9"/>
  <c r="F167" i="9"/>
  <c r="H166" i="9"/>
  <c r="E166" i="9" s="1"/>
  <c r="B166" i="9" s="1"/>
  <c r="G166" i="9"/>
  <c r="F166" i="9"/>
  <c r="H165" i="9"/>
  <c r="E165" i="9" s="1"/>
  <c r="B165" i="9" s="1"/>
  <c r="G165" i="9"/>
  <c r="F165" i="9"/>
  <c r="H164" i="9"/>
  <c r="G164" i="9"/>
  <c r="F164" i="9"/>
  <c r="H163" i="9"/>
  <c r="G163" i="9"/>
  <c r="F163" i="9"/>
  <c r="H162" i="9"/>
  <c r="E162" i="9" s="1"/>
  <c r="B162" i="9" s="1"/>
  <c r="G162" i="9"/>
  <c r="F162" i="9"/>
  <c r="H161" i="9"/>
  <c r="E161" i="9" s="1"/>
  <c r="B161" i="9" s="1"/>
  <c r="G161" i="9"/>
  <c r="F161" i="9"/>
  <c r="H160" i="9"/>
  <c r="G160" i="9"/>
  <c r="F160" i="9"/>
  <c r="H159" i="9"/>
  <c r="G159" i="9"/>
  <c r="F159" i="9"/>
  <c r="H158" i="9"/>
  <c r="E158" i="9" s="1"/>
  <c r="B158" i="9" s="1"/>
  <c r="G158" i="9"/>
  <c r="F158" i="9"/>
  <c r="H157" i="9"/>
  <c r="G157" i="9"/>
  <c r="F157" i="9"/>
  <c r="E157" i="9"/>
  <c r="B157" i="9" s="1"/>
  <c r="F156" i="9"/>
  <c r="H155" i="9"/>
  <c r="G155" i="9"/>
  <c r="F155" i="9"/>
  <c r="H154" i="9"/>
  <c r="E154" i="9" s="1"/>
  <c r="G154" i="9"/>
  <c r="F154" i="9"/>
  <c r="B154" i="9"/>
  <c r="H153" i="9"/>
  <c r="E153" i="9" s="1"/>
  <c r="B153" i="9" s="1"/>
  <c r="G153" i="9"/>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E147" i="9" s="1"/>
  <c r="B147" i="9" s="1"/>
  <c r="F147" i="9"/>
  <c r="H146" i="9"/>
  <c r="E146" i="9" s="1"/>
  <c r="B146" i="9" s="1"/>
  <c r="G146" i="9"/>
  <c r="F146" i="9"/>
  <c r="H145" i="9"/>
  <c r="E145" i="9" s="1"/>
  <c r="B145" i="9" s="1"/>
  <c r="G145" i="9"/>
  <c r="F145" i="9"/>
  <c r="H144" i="9"/>
  <c r="G144" i="9"/>
  <c r="F144" i="9"/>
  <c r="H143" i="9"/>
  <c r="G143" i="9"/>
  <c r="E143" i="9" s="1"/>
  <c r="B143" i="9" s="1"/>
  <c r="F143" i="9"/>
  <c r="H142" i="9"/>
  <c r="E142" i="9" s="1"/>
  <c r="B142" i="9" s="1"/>
  <c r="G142" i="9"/>
  <c r="F142" i="9"/>
  <c r="H141" i="9"/>
  <c r="G141" i="9"/>
  <c r="F141" i="9"/>
  <c r="H140" i="9"/>
  <c r="G140" i="9"/>
  <c r="F140" i="9"/>
  <c r="H139" i="9"/>
  <c r="G139" i="9"/>
  <c r="E139" i="9" s="1"/>
  <c r="B139" i="9" s="1"/>
  <c r="F139" i="9"/>
  <c r="H138" i="9"/>
  <c r="E138" i="9" s="1"/>
  <c r="B138" i="9" s="1"/>
  <c r="G138" i="9"/>
  <c r="F138" i="9"/>
  <c r="H137" i="9"/>
  <c r="G137" i="9"/>
  <c r="F137" i="9"/>
  <c r="H136" i="9"/>
  <c r="G136" i="9"/>
  <c r="F136" i="9"/>
  <c r="H135" i="9"/>
  <c r="G135" i="9"/>
  <c r="F135" i="9"/>
  <c r="H134" i="9"/>
  <c r="E134" i="9" s="1"/>
  <c r="B134" i="9" s="1"/>
  <c r="G134" i="9"/>
  <c r="F134" i="9"/>
  <c r="H133" i="9"/>
  <c r="G133" i="9"/>
  <c r="F133" i="9"/>
  <c r="H132" i="9"/>
  <c r="G132" i="9"/>
  <c r="F132" i="9"/>
  <c r="H131" i="9"/>
  <c r="G131" i="9"/>
  <c r="E131" i="9" s="1"/>
  <c r="B131" i="9" s="1"/>
  <c r="F131" i="9"/>
  <c r="H130" i="9"/>
  <c r="E130" i="9" s="1"/>
  <c r="B130" i="9" s="1"/>
  <c r="G130" i="9"/>
  <c r="F130" i="9"/>
  <c r="H129" i="9"/>
  <c r="G129" i="9"/>
  <c r="E129" i="9" s="1"/>
  <c r="B129" i="9" s="1"/>
  <c r="F129" i="9"/>
  <c r="H128" i="9"/>
  <c r="G128" i="9"/>
  <c r="F128" i="9"/>
  <c r="H127" i="9"/>
  <c r="G127" i="9"/>
  <c r="E127" i="9" s="1"/>
  <c r="B127" i="9" s="1"/>
  <c r="F127" i="9"/>
  <c r="H126" i="9"/>
  <c r="E126" i="9" s="1"/>
  <c r="B126" i="9" s="1"/>
  <c r="G126" i="9"/>
  <c r="F126" i="9"/>
  <c r="H125" i="9"/>
  <c r="G125" i="9"/>
  <c r="E125" i="9" s="1"/>
  <c r="B125" i="9" s="1"/>
  <c r="F125" i="9"/>
  <c r="H124" i="9"/>
  <c r="G124" i="9"/>
  <c r="F124" i="9"/>
  <c r="H123" i="9"/>
  <c r="G123" i="9"/>
  <c r="E123" i="9" s="1"/>
  <c r="B123" i="9" s="1"/>
  <c r="F123" i="9"/>
  <c r="H122" i="9"/>
  <c r="E122" i="9" s="1"/>
  <c r="B122" i="9" s="1"/>
  <c r="G122" i="9"/>
  <c r="F122" i="9"/>
  <c r="H121" i="9"/>
  <c r="G121" i="9"/>
  <c r="F121" i="9"/>
  <c r="H120" i="9"/>
  <c r="G120" i="9"/>
  <c r="F120" i="9"/>
  <c r="H119" i="9"/>
  <c r="G119" i="9"/>
  <c r="F119" i="9"/>
  <c r="H118" i="9"/>
  <c r="E118" i="9" s="1"/>
  <c r="B118" i="9" s="1"/>
  <c r="G118" i="9"/>
  <c r="F118" i="9"/>
  <c r="H117" i="9"/>
  <c r="G117" i="9"/>
  <c r="F117" i="9"/>
  <c r="H116" i="9"/>
  <c r="G116" i="9"/>
  <c r="F116" i="9"/>
  <c r="H115" i="9"/>
  <c r="G115" i="9"/>
  <c r="E115" i="9" s="1"/>
  <c r="B115" i="9" s="1"/>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E107" i="9" s="1"/>
  <c r="B107" i="9" s="1"/>
  <c r="F107" i="9"/>
  <c r="H106" i="9"/>
  <c r="E106" i="9" s="1"/>
  <c r="B106" i="9" s="1"/>
  <c r="G106" i="9"/>
  <c r="F106" i="9"/>
  <c r="H105" i="9"/>
  <c r="G105" i="9"/>
  <c r="E105" i="9" s="1"/>
  <c r="B105" i="9" s="1"/>
  <c r="F105" i="9"/>
  <c r="H104" i="9"/>
  <c r="G104" i="9"/>
  <c r="F104" i="9"/>
  <c r="H103" i="9"/>
  <c r="G103" i="9"/>
  <c r="F103" i="9"/>
  <c r="H102" i="9"/>
  <c r="E102" i="9" s="1"/>
  <c r="B102" i="9" s="1"/>
  <c r="G102" i="9"/>
  <c r="F102" i="9"/>
  <c r="H101" i="9"/>
  <c r="G101" i="9"/>
  <c r="F101" i="9"/>
  <c r="H100" i="9"/>
  <c r="G100" i="9"/>
  <c r="F100" i="9"/>
  <c r="H99" i="9"/>
  <c r="G99" i="9"/>
  <c r="E99" i="9" s="1"/>
  <c r="B99" i="9" s="1"/>
  <c r="F99" i="9"/>
  <c r="H98" i="9"/>
  <c r="E98" i="9" s="1"/>
  <c r="B98" i="9" s="1"/>
  <c r="G98" i="9"/>
  <c r="F98" i="9"/>
  <c r="H97" i="9"/>
  <c r="G97" i="9"/>
  <c r="E97" i="9" s="1"/>
  <c r="B97" i="9" s="1"/>
  <c r="F97" i="9"/>
  <c r="H96" i="9"/>
  <c r="G96" i="9"/>
  <c r="F96" i="9"/>
  <c r="H95" i="9"/>
  <c r="G95" i="9"/>
  <c r="F95" i="9"/>
  <c r="H94" i="9"/>
  <c r="E94" i="9" s="1"/>
  <c r="B94" i="9" s="1"/>
  <c r="G94" i="9"/>
  <c r="F94" i="9"/>
  <c r="H93" i="9"/>
  <c r="G93" i="9"/>
  <c r="E93" i="9" s="1"/>
  <c r="B93" i="9" s="1"/>
  <c r="F93" i="9"/>
  <c r="H92" i="9"/>
  <c r="G92" i="9"/>
  <c r="F92" i="9"/>
  <c r="H91" i="9"/>
  <c r="G91" i="9"/>
  <c r="E91" i="9" s="1"/>
  <c r="B91" i="9" s="1"/>
  <c r="F91" i="9"/>
  <c r="H90" i="9"/>
  <c r="E90" i="9" s="1"/>
  <c r="B90" i="9" s="1"/>
  <c r="G90" i="9"/>
  <c r="F90" i="9"/>
  <c r="H89" i="9"/>
  <c r="G89" i="9"/>
  <c r="E89" i="9" s="1"/>
  <c r="B89" i="9" s="1"/>
  <c r="F89" i="9"/>
  <c r="H88" i="9"/>
  <c r="G88" i="9"/>
  <c r="F88" i="9"/>
  <c r="H87" i="9"/>
  <c r="G87" i="9"/>
  <c r="F87" i="9"/>
  <c r="H86" i="9"/>
  <c r="E86" i="9" s="1"/>
  <c r="B86" i="9" s="1"/>
  <c r="G86" i="9"/>
  <c r="F86" i="9"/>
  <c r="H85" i="9"/>
  <c r="G85" i="9"/>
  <c r="F85" i="9"/>
  <c r="H84" i="9"/>
  <c r="G84" i="9"/>
  <c r="F84" i="9"/>
  <c r="H83" i="9"/>
  <c r="G83" i="9"/>
  <c r="F83" i="9"/>
  <c r="H82" i="9"/>
  <c r="E82" i="9" s="1"/>
  <c r="B82" i="9" s="1"/>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E62" i="9" s="1"/>
  <c r="B62" i="9" s="1"/>
  <c r="F62" i="9"/>
  <c r="H61" i="9"/>
  <c r="E61" i="9" s="1"/>
  <c r="B61" i="9" s="1"/>
  <c r="G61" i="9"/>
  <c r="F61" i="9"/>
  <c r="H60" i="9"/>
  <c r="E60" i="9" s="1"/>
  <c r="B60" i="9" s="1"/>
  <c r="G60" i="9"/>
  <c r="F60" i="9"/>
  <c r="H59" i="9"/>
  <c r="G59" i="9"/>
  <c r="F59" i="9"/>
  <c r="H58" i="9"/>
  <c r="G58" i="9"/>
  <c r="F58" i="9"/>
  <c r="H57" i="9"/>
  <c r="E57" i="9" s="1"/>
  <c r="B57" i="9" s="1"/>
  <c r="G57" i="9"/>
  <c r="F57" i="9"/>
  <c r="H56" i="9"/>
  <c r="G56" i="9"/>
  <c r="F56" i="9"/>
  <c r="E56" i="9"/>
  <c r="B56" i="9" s="1"/>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E40" i="9"/>
  <c r="B40" i="9" s="1"/>
  <c r="H39" i="9"/>
  <c r="G39" i="9"/>
  <c r="F39" i="9"/>
  <c r="H38" i="9"/>
  <c r="G38" i="9"/>
  <c r="F38" i="9"/>
  <c r="H37" i="9"/>
  <c r="E37" i="9" s="1"/>
  <c r="B37" i="9" s="1"/>
  <c r="G37" i="9"/>
  <c r="F37" i="9"/>
  <c r="H36" i="9"/>
  <c r="G36" i="9"/>
  <c r="F36" i="9"/>
  <c r="H35" i="9"/>
  <c r="G35" i="9"/>
  <c r="F35" i="9"/>
  <c r="H34" i="9"/>
  <c r="G34" i="9"/>
  <c r="F34" i="9"/>
  <c r="H33" i="9"/>
  <c r="E33" i="9" s="1"/>
  <c r="B33" i="9" s="1"/>
  <c r="G33" i="9"/>
  <c r="F33" i="9"/>
  <c r="H32" i="9"/>
  <c r="E32" i="9" s="1"/>
  <c r="B32" i="9" s="1"/>
  <c r="G32" i="9"/>
  <c r="F32" i="9"/>
  <c r="H31" i="9"/>
  <c r="G31" i="9"/>
  <c r="F31" i="9"/>
  <c r="H30" i="9"/>
  <c r="G30" i="9"/>
  <c r="F30" i="9"/>
  <c r="H29" i="9"/>
  <c r="G29" i="9"/>
  <c r="F29" i="9"/>
  <c r="H28" i="9"/>
  <c r="G28" i="9"/>
  <c r="F28" i="9"/>
  <c r="E28" i="9"/>
  <c r="B28" i="9" s="1"/>
  <c r="H27" i="9"/>
  <c r="G27" i="9"/>
  <c r="E27" i="9" s="1"/>
  <c r="B27" i="9" s="1"/>
  <c r="F27" i="9"/>
  <c r="H26" i="9"/>
  <c r="G26" i="9"/>
  <c r="F26" i="9"/>
  <c r="H25" i="9"/>
  <c r="E25" i="9" s="1"/>
  <c r="B25" i="9" s="1"/>
  <c r="G25" i="9"/>
  <c r="F25" i="9"/>
  <c r="F24" i="9"/>
  <c r="F4" i="9"/>
  <c r="O3" i="9"/>
  <c r="G296" i="9" s="1"/>
  <c r="E296" i="9" s="1"/>
  <c r="I3" i="9"/>
  <c r="H3" i="9"/>
  <c r="G3" i="9"/>
  <c r="D104" i="8"/>
  <c r="D97" i="8"/>
  <c r="C1674" i="1" s="1"/>
  <c r="H1674" i="1" s="1"/>
  <c r="D92" i="8"/>
  <c r="D87" i="8"/>
  <c r="D82" i="8"/>
  <c r="C1659" i="1" s="1"/>
  <c r="H1659" i="1" s="1"/>
  <c r="D77" i="8"/>
  <c r="C1654" i="1" s="1"/>
  <c r="H1654" i="1" s="1"/>
  <c r="D72" i="8"/>
  <c r="D67" i="8"/>
  <c r="D62" i="8"/>
  <c r="D57" i="8"/>
  <c r="C1634" i="1" s="1"/>
  <c r="H1634" i="1" s="1"/>
  <c r="D52" i="8"/>
  <c r="D46" i="8"/>
  <c r="D37" i="8"/>
  <c r="C1614" i="1" s="1"/>
  <c r="H1614" i="1" s="1"/>
  <c r="D27" i="8"/>
  <c r="D18" i="8"/>
  <c r="D8" i="8"/>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5" i="4" s="1"/>
  <c r="D584" i="4"/>
  <c r="F584" i="4" s="1"/>
  <c r="F583" i="4"/>
  <c r="F582" i="4"/>
  <c r="E581" i="4"/>
  <c r="D581" i="4"/>
  <c r="F581" i="4" s="1"/>
  <c r="F580" i="4"/>
  <c r="F579" i="4"/>
  <c r="E578" i="4"/>
  <c r="D578" i="4"/>
  <c r="F578" i="4" s="1"/>
  <c r="F577" i="4"/>
  <c r="F576" i="4"/>
  <c r="F575" i="4"/>
  <c r="E575" i="4"/>
  <c r="D575" i="4"/>
  <c r="F574" i="4"/>
  <c r="F573" i="4"/>
  <c r="E572" i="4"/>
  <c r="E571" i="4" s="1"/>
  <c r="D565" i="1"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F490" i="4"/>
  <c r="F489" i="4"/>
  <c r="E488" i="4"/>
  <c r="D488" i="4"/>
  <c r="F488" i="4" s="1"/>
  <c r="F487" i="4"/>
  <c r="F486" i="4"/>
  <c r="F485" i="4"/>
  <c r="E485" i="4"/>
  <c r="D485" i="4"/>
  <c r="F484" i="4"/>
  <c r="F483" i="4"/>
  <c r="F482" i="4"/>
  <c r="F481" i="4"/>
  <c r="E480" i="4"/>
  <c r="D480" i="4"/>
  <c r="F480" i="4" s="1"/>
  <c r="F478" i="4"/>
  <c r="F477" i="4"/>
  <c r="E476" i="4"/>
  <c r="D476" i="4"/>
  <c r="F476" i="4" s="1"/>
  <c r="F475" i="4"/>
  <c r="F474" i="4"/>
  <c r="F473" i="4"/>
  <c r="E473" i="4"/>
  <c r="D473" i="4"/>
  <c r="F472" i="4"/>
  <c r="F471" i="4"/>
  <c r="F470" i="4"/>
  <c r="E470" i="4"/>
  <c r="D464" i="1" s="1"/>
  <c r="H464" i="1" s="1"/>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F428" i="4"/>
  <c r="E428" i="4"/>
  <c r="D428" i="4"/>
  <c r="E427" i="4"/>
  <c r="D427" i="4"/>
  <c r="F427" i="4" s="1"/>
  <c r="E426" i="4"/>
  <c r="D426" i="4"/>
  <c r="D647" i="4" s="1"/>
  <c r="F421" i="4"/>
  <c r="F420" i="4"/>
  <c r="F419" i="4"/>
  <c r="F416" i="4"/>
  <c r="F415" i="4"/>
  <c r="F414" i="4"/>
  <c r="F413" i="4"/>
  <c r="E412" i="4"/>
  <c r="D412" i="4"/>
  <c r="F412" i="4" s="1"/>
  <c r="F411" i="4"/>
  <c r="E410" i="4"/>
  <c r="D410" i="4"/>
  <c r="F410" i="4" s="1"/>
  <c r="F409" i="4"/>
  <c r="F408" i="4"/>
  <c r="E407" i="4"/>
  <c r="E406" i="4" s="1"/>
  <c r="D401" i="1" s="1"/>
  <c r="D407" i="4"/>
  <c r="F407"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F362" i="4"/>
  <c r="E362" i="4"/>
  <c r="D362" i="4"/>
  <c r="D361" i="4"/>
  <c r="F361" i="4" s="1"/>
  <c r="F359" i="4"/>
  <c r="E358" i="4"/>
  <c r="D358" i="4"/>
  <c r="F358" i="4" s="1"/>
  <c r="F357" i="4"/>
  <c r="F356" i="4"/>
  <c r="E355" i="4"/>
  <c r="E354" i="4" s="1"/>
  <c r="D349" i="1" s="1"/>
  <c r="D355" i="4"/>
  <c r="F355"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F310" i="4"/>
  <c r="E310" i="4"/>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D273" i="4" s="1"/>
  <c r="F273" i="4" s="1"/>
  <c r="F272" i="4"/>
  <c r="F271" i="4"/>
  <c r="F270" i="4"/>
  <c r="E269" i="4"/>
  <c r="D269" i="4"/>
  <c r="F269" i="4" s="1"/>
  <c r="F268" i="4"/>
  <c r="F267" i="4"/>
  <c r="F266" i="4"/>
  <c r="F265" i="4"/>
  <c r="F264" i="4"/>
  <c r="E263" i="4"/>
  <c r="D263" i="4"/>
  <c r="F263" i="4" s="1"/>
  <c r="F262" i="4"/>
  <c r="D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D230" i="4"/>
  <c r="F230" i="4" s="1"/>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4" i="1" s="1"/>
  <c r="H204" i="1" s="1"/>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36" i="1" s="1"/>
  <c r="G136" i="1" s="1"/>
  <c r="D141" i="4"/>
  <c r="D140" i="4"/>
  <c r="F140" i="4" s="1"/>
  <c r="F139" i="4"/>
  <c r="F138" i="4"/>
  <c r="F137" i="4"/>
  <c r="F136" i="4"/>
  <c r="E135" i="4"/>
  <c r="E134" i="4" s="1"/>
  <c r="F134" i="4" s="1"/>
  <c r="D135" i="4"/>
  <c r="D134" i="4"/>
  <c r="F133" i="4"/>
  <c r="F132" i="4"/>
  <c r="F131" i="4"/>
  <c r="F130" i="4"/>
  <c r="F129" i="4"/>
  <c r="E129" i="4"/>
  <c r="D129" i="4"/>
  <c r="F128" i="4"/>
  <c r="F127" i="4"/>
  <c r="E126" i="4"/>
  <c r="E125" i="4" s="1"/>
  <c r="D121" i="1" s="1"/>
  <c r="D126" i="4"/>
  <c r="D125" i="4" s="1"/>
  <c r="F125"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s="1"/>
  <c r="F48" i="4"/>
  <c r="F47" i="4"/>
  <c r="F46" i="4"/>
  <c r="F45" i="4"/>
  <c r="E44" i="4"/>
  <c r="E43" i="4" s="1"/>
  <c r="D39" i="1" s="1"/>
  <c r="D44" i="4"/>
  <c r="F44"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c r="L3" i="9" s="1"/>
  <c r="C1686" i="1"/>
  <c r="G1686" i="1" s="1"/>
  <c r="C1685" i="1"/>
  <c r="G1685" i="1" s="1"/>
  <c r="G1684" i="1"/>
  <c r="C1684" i="1"/>
  <c r="H1684" i="1" s="1"/>
  <c r="C1683" i="1"/>
  <c r="H1683" i="1" s="1"/>
  <c r="G1682" i="1"/>
  <c r="C1682" i="1"/>
  <c r="H1682" i="1" s="1"/>
  <c r="C1681" i="1"/>
  <c r="G1681" i="1" s="1"/>
  <c r="C1680" i="1"/>
  <c r="H1680" i="1" s="1"/>
  <c r="C1679" i="1"/>
  <c r="H1679" i="1" s="1"/>
  <c r="C1678" i="1"/>
  <c r="H1678" i="1" s="1"/>
  <c r="C1677" i="1"/>
  <c r="G1677" i="1" s="1"/>
  <c r="G1676" i="1"/>
  <c r="C1676" i="1"/>
  <c r="H1676" i="1" s="1"/>
  <c r="C1675" i="1"/>
  <c r="H1675" i="1" s="1"/>
  <c r="C1673" i="1"/>
  <c r="G1673" i="1" s="1"/>
  <c r="C1672" i="1"/>
  <c r="H1672" i="1" s="1"/>
  <c r="C1671" i="1"/>
  <c r="H1671" i="1" s="1"/>
  <c r="C1670" i="1"/>
  <c r="H1670" i="1" s="1"/>
  <c r="C1669" i="1"/>
  <c r="G1669" i="1" s="1"/>
  <c r="C1668" i="1"/>
  <c r="H1668" i="1" s="1"/>
  <c r="C1667" i="1"/>
  <c r="H1667" i="1" s="1"/>
  <c r="C1666" i="1"/>
  <c r="H1666" i="1" s="1"/>
  <c r="C1665" i="1"/>
  <c r="G1665" i="1" s="1"/>
  <c r="C1664" i="1"/>
  <c r="H1664" i="1" s="1"/>
  <c r="C1663" i="1"/>
  <c r="H1663" i="1" s="1"/>
  <c r="C1662" i="1"/>
  <c r="H1662" i="1" s="1"/>
  <c r="C1661" i="1"/>
  <c r="G1661" i="1" s="1"/>
  <c r="C1660" i="1"/>
  <c r="H1660" i="1" s="1"/>
  <c r="G1658" i="1"/>
  <c r="C1658" i="1"/>
  <c r="H1658" i="1" s="1"/>
  <c r="C1657" i="1"/>
  <c r="G1657" i="1" s="1"/>
  <c r="C1656" i="1"/>
  <c r="H1656" i="1" s="1"/>
  <c r="C1655" i="1"/>
  <c r="H1655" i="1" s="1"/>
  <c r="C1653" i="1"/>
  <c r="G1653" i="1" s="1"/>
  <c r="C1652" i="1"/>
  <c r="H1652" i="1" s="1"/>
  <c r="C1651" i="1"/>
  <c r="H1651" i="1" s="1"/>
  <c r="C1650" i="1"/>
  <c r="H1650" i="1" s="1"/>
  <c r="C1649" i="1"/>
  <c r="G1649" i="1" s="1"/>
  <c r="C1648" i="1"/>
  <c r="H1648" i="1" s="1"/>
  <c r="C1647" i="1"/>
  <c r="H1647" i="1" s="1"/>
  <c r="C1646" i="1"/>
  <c r="H1646" i="1" s="1"/>
  <c r="C1645" i="1"/>
  <c r="G1645" i="1" s="1"/>
  <c r="C1644" i="1"/>
  <c r="H1644" i="1" s="1"/>
  <c r="C1643" i="1"/>
  <c r="H1643" i="1" s="1"/>
  <c r="C1642" i="1"/>
  <c r="H1642" i="1" s="1"/>
  <c r="H1641" i="1"/>
  <c r="C1641" i="1"/>
  <c r="G1641" i="1" s="1"/>
  <c r="C1640" i="1"/>
  <c r="H1640" i="1" s="1"/>
  <c r="C1639" i="1"/>
  <c r="H1639" i="1" s="1"/>
  <c r="C1638" i="1"/>
  <c r="H1638" i="1" s="1"/>
  <c r="C1637" i="1"/>
  <c r="G1637" i="1" s="1"/>
  <c r="C1636" i="1"/>
  <c r="H1636" i="1" s="1"/>
  <c r="C1635" i="1"/>
  <c r="H1635" i="1" s="1"/>
  <c r="C1633" i="1"/>
  <c r="G1633" i="1" s="1"/>
  <c r="C1632" i="1"/>
  <c r="H1632" i="1" s="1"/>
  <c r="C1631" i="1"/>
  <c r="H1631" i="1" s="1"/>
  <c r="C1630" i="1"/>
  <c r="H1630" i="1" s="1"/>
  <c r="C1629" i="1"/>
  <c r="G1629" i="1" s="1"/>
  <c r="C1627" i="1"/>
  <c r="H1627" i="1" s="1"/>
  <c r="C1626" i="1"/>
  <c r="H1626" i="1" s="1"/>
  <c r="H1625" i="1"/>
  <c r="C1625" i="1"/>
  <c r="G1625" i="1" s="1"/>
  <c r="C1624" i="1"/>
  <c r="H1624" i="1" s="1"/>
  <c r="C1623" i="1"/>
  <c r="H1623" i="1" s="1"/>
  <c r="C1620" i="1"/>
  <c r="H1620" i="1" s="1"/>
  <c r="C1619" i="1"/>
  <c r="H1619" i="1" s="1"/>
  <c r="G1618" i="1"/>
  <c r="C1618" i="1"/>
  <c r="H1618" i="1" s="1"/>
  <c r="C1617" i="1"/>
  <c r="G1617" i="1" s="1"/>
  <c r="G1616" i="1"/>
  <c r="C1616" i="1"/>
  <c r="H1616" i="1" s="1"/>
  <c r="C1615" i="1"/>
  <c r="H1615" i="1" s="1"/>
  <c r="G1613" i="1"/>
  <c r="C1613" i="1"/>
  <c r="H1613" i="1" s="1"/>
  <c r="G1612" i="1"/>
  <c r="C1612" i="1"/>
  <c r="H1612" i="1" s="1"/>
  <c r="C1611" i="1"/>
  <c r="H1611" i="1" s="1"/>
  <c r="G1610" i="1"/>
  <c r="C1610" i="1"/>
  <c r="H1610" i="1" s="1"/>
  <c r="C1609" i="1"/>
  <c r="H1609" i="1" s="1"/>
  <c r="G1608" i="1"/>
  <c r="C1608" i="1"/>
  <c r="H1608" i="1" s="1"/>
  <c r="C1607" i="1"/>
  <c r="H1607" i="1" s="1"/>
  <c r="C1606" i="1"/>
  <c r="H1606" i="1" s="1"/>
  <c r="C1605" i="1"/>
  <c r="H1605" i="1" s="1"/>
  <c r="C1604" i="1"/>
  <c r="H1604" i="1" s="1"/>
  <c r="C1603" i="1"/>
  <c r="H1603" i="1" s="1"/>
  <c r="C1601" i="1"/>
  <c r="G1601" i="1" s="1"/>
  <c r="G1600" i="1"/>
  <c r="C1600" i="1"/>
  <c r="H1600" i="1" s="1"/>
  <c r="C1599" i="1"/>
  <c r="H1599" i="1" s="1"/>
  <c r="C1598" i="1"/>
  <c r="H1598" i="1" s="1"/>
  <c r="C1597" i="1"/>
  <c r="H1597" i="1" s="1"/>
  <c r="C1596" i="1"/>
  <c r="H1596" i="1" s="1"/>
  <c r="C1595" i="1"/>
  <c r="H1595" i="1" s="1"/>
  <c r="C1594" i="1"/>
  <c r="G1594" i="1" s="1"/>
  <c r="C1593" i="1"/>
  <c r="G1593" i="1" s="1"/>
  <c r="G1592" i="1"/>
  <c r="C1592" i="1"/>
  <c r="H1592" i="1" s="1"/>
  <c r="C1591" i="1"/>
  <c r="H1591" i="1" s="1"/>
  <c r="C1590" i="1"/>
  <c r="H1590" i="1" s="1"/>
  <c r="C1589" i="1"/>
  <c r="H1589" i="1" s="1"/>
  <c r="G1588" i="1"/>
  <c r="C1588" i="1"/>
  <c r="H1588" i="1" s="1"/>
  <c r="C1587" i="1"/>
  <c r="H1587" i="1" s="1"/>
  <c r="G1586" i="1"/>
  <c r="C1586" i="1"/>
  <c r="H1586" i="1" s="1"/>
  <c r="C1585" i="1"/>
  <c r="H1585" i="1" s="1"/>
  <c r="G1584" i="1"/>
  <c r="C1584" i="1"/>
  <c r="H1584" i="1" s="1"/>
  <c r="H1582" i="1"/>
  <c r="G1582" i="1"/>
  <c r="C1582" i="1"/>
  <c r="D1581" i="1"/>
  <c r="J1581" i="1" s="1"/>
  <c r="C1581" i="1"/>
  <c r="H1581" i="1" s="1"/>
  <c r="H1580" i="1"/>
  <c r="G1580" i="1"/>
  <c r="I1580" i="1" s="1"/>
  <c r="D1580" i="1"/>
  <c r="J1580" i="1" s="1"/>
  <c r="C1580" i="1"/>
  <c r="D1579" i="1"/>
  <c r="J1579" i="1" s="1"/>
  <c r="C1579" i="1"/>
  <c r="H1579" i="1" s="1"/>
  <c r="H1578" i="1"/>
  <c r="G1578" i="1"/>
  <c r="I1578" i="1" s="1"/>
  <c r="D1578" i="1"/>
  <c r="J1578" i="1" s="1"/>
  <c r="C1578" i="1"/>
  <c r="H1577" i="1"/>
  <c r="G1577" i="1"/>
  <c r="D1577" i="1"/>
  <c r="C1577" i="1"/>
  <c r="D1576" i="1"/>
  <c r="J1576" i="1" s="1"/>
  <c r="C1576" i="1"/>
  <c r="H1576" i="1" s="1"/>
  <c r="H1575" i="1"/>
  <c r="G1575" i="1"/>
  <c r="I1575" i="1" s="1"/>
  <c r="D1575" i="1"/>
  <c r="J1575" i="1" s="1"/>
  <c r="C1575" i="1"/>
  <c r="D1574" i="1"/>
  <c r="J1574" i="1" s="1"/>
  <c r="C1574" i="1"/>
  <c r="H1574" i="1" s="1"/>
  <c r="H1573" i="1"/>
  <c r="G1573" i="1"/>
  <c r="I1573" i="1" s="1"/>
  <c r="D1573" i="1"/>
  <c r="J1573" i="1" s="1"/>
  <c r="C1573" i="1"/>
  <c r="H1572" i="1"/>
  <c r="G1572" i="1"/>
  <c r="D1572" i="1"/>
  <c r="C1572" i="1"/>
  <c r="H1571" i="1"/>
  <c r="G1571" i="1"/>
  <c r="D1571" i="1"/>
  <c r="C1571" i="1"/>
  <c r="D1570" i="1"/>
  <c r="J1570" i="1" s="1"/>
  <c r="C1570" i="1"/>
  <c r="H1569" i="1"/>
  <c r="G1569" i="1"/>
  <c r="D1569" i="1"/>
  <c r="J1569" i="1" s="1"/>
  <c r="C1569" i="1"/>
  <c r="J1568" i="1"/>
  <c r="D1568" i="1"/>
  <c r="C1568" i="1"/>
  <c r="H1568" i="1" s="1"/>
  <c r="H1567" i="1"/>
  <c r="G1567" i="1"/>
  <c r="I1567" i="1" s="1"/>
  <c r="D1567" i="1"/>
  <c r="J1567" i="1" s="1"/>
  <c r="C1567" i="1"/>
  <c r="D1566" i="1"/>
  <c r="J1566" i="1" s="1"/>
  <c r="C1566" i="1"/>
  <c r="H1565" i="1"/>
  <c r="G1565" i="1"/>
  <c r="D1565" i="1"/>
  <c r="J1565" i="1" s="1"/>
  <c r="C1565" i="1"/>
  <c r="J1564" i="1"/>
  <c r="D1564" i="1"/>
  <c r="C1564" i="1"/>
  <c r="H1564" i="1" s="1"/>
  <c r="D1563" i="1"/>
  <c r="C1563" i="1"/>
  <c r="H1563" i="1" s="1"/>
  <c r="H1562" i="1"/>
  <c r="G1562" i="1"/>
  <c r="I1562" i="1" s="1"/>
  <c r="D1562" i="1"/>
  <c r="J1562" i="1" s="1"/>
  <c r="C1562" i="1"/>
  <c r="D1561" i="1"/>
  <c r="J1561" i="1" s="1"/>
  <c r="C1561" i="1"/>
  <c r="H1560" i="1"/>
  <c r="G1560" i="1"/>
  <c r="D1560" i="1"/>
  <c r="J1560" i="1" s="1"/>
  <c r="C1560" i="1"/>
  <c r="J1559" i="1"/>
  <c r="D1559" i="1"/>
  <c r="C1559" i="1"/>
  <c r="H1559" i="1" s="1"/>
  <c r="H1558" i="1"/>
  <c r="G1558" i="1"/>
  <c r="I1558" i="1" s="1"/>
  <c r="D1558" i="1"/>
  <c r="J1558" i="1" s="1"/>
  <c r="C1558" i="1"/>
  <c r="D1557" i="1"/>
  <c r="J1557" i="1" s="1"/>
  <c r="C1557" i="1"/>
  <c r="D1556" i="1"/>
  <c r="C1556" i="1"/>
  <c r="D1555" i="1"/>
  <c r="C1555" i="1"/>
  <c r="H1554" i="1"/>
  <c r="G1554" i="1"/>
  <c r="D1554" i="1"/>
  <c r="J1554" i="1" s="1"/>
  <c r="C1554" i="1"/>
  <c r="J1553" i="1"/>
  <c r="D1553" i="1"/>
  <c r="C1553" i="1"/>
  <c r="H1553" i="1" s="1"/>
  <c r="H1552" i="1"/>
  <c r="G1552" i="1"/>
  <c r="I1552" i="1" s="1"/>
  <c r="D1552" i="1"/>
  <c r="J1552" i="1" s="1"/>
  <c r="C1552" i="1"/>
  <c r="D1551" i="1"/>
  <c r="J1551" i="1" s="1"/>
  <c r="C1551" i="1"/>
  <c r="H1550" i="1"/>
  <c r="G1550" i="1"/>
  <c r="D1550" i="1"/>
  <c r="J1550" i="1" s="1"/>
  <c r="C1550" i="1"/>
  <c r="J1549" i="1"/>
  <c r="D1549" i="1"/>
  <c r="C1549" i="1"/>
  <c r="H1549" i="1" s="1"/>
  <c r="H1548" i="1"/>
  <c r="G1548" i="1"/>
  <c r="I1548" i="1" s="1"/>
  <c r="D1548" i="1"/>
  <c r="J1548" i="1" s="1"/>
  <c r="C1548" i="1"/>
  <c r="D1547" i="1"/>
  <c r="C1547" i="1"/>
  <c r="J1547" i="1" s="1"/>
  <c r="G1546" i="1"/>
  <c r="I1546" i="1" s="1"/>
  <c r="D1546" i="1"/>
  <c r="J1546" i="1" s="1"/>
  <c r="C1546" i="1"/>
  <c r="H1546" i="1" s="1"/>
  <c r="D1545" i="1"/>
  <c r="C1545" i="1"/>
  <c r="G1544" i="1"/>
  <c r="D1544" i="1"/>
  <c r="J1544" i="1" s="1"/>
  <c r="C1544" i="1"/>
  <c r="H1544" i="1" s="1"/>
  <c r="D1543" i="1"/>
  <c r="C1543" i="1"/>
  <c r="G1542" i="1"/>
  <c r="D1542" i="1"/>
  <c r="J1542" i="1" s="1"/>
  <c r="C1542" i="1"/>
  <c r="H1542" i="1" s="1"/>
  <c r="D1541" i="1"/>
  <c r="C1541" i="1"/>
  <c r="D1540" i="1"/>
  <c r="C1540" i="1"/>
  <c r="D1539" i="1"/>
  <c r="C1539" i="1"/>
  <c r="D1538"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H1469" i="1"/>
  <c r="D1469" i="1"/>
  <c r="C1469" i="1"/>
  <c r="G1469" i="1" s="1"/>
  <c r="D1468" i="1"/>
  <c r="C1468" i="1"/>
  <c r="G1468" i="1" s="1"/>
  <c r="D1467" i="1"/>
  <c r="C1467" i="1"/>
  <c r="G1467" i="1" s="1"/>
  <c r="H1466" i="1"/>
  <c r="D1466" i="1"/>
  <c r="C1466" i="1"/>
  <c r="G1466" i="1" s="1"/>
  <c r="H1465" i="1"/>
  <c r="D1465" i="1"/>
  <c r="C1465" i="1"/>
  <c r="G1465" i="1" s="1"/>
  <c r="D1464" i="1"/>
  <c r="C1464" i="1"/>
  <c r="G1464" i="1" s="1"/>
  <c r="D1463" i="1"/>
  <c r="C1463" i="1"/>
  <c r="G1463" i="1" s="1"/>
  <c r="H1462" i="1"/>
  <c r="D1462" i="1"/>
  <c r="C1462" i="1"/>
  <c r="G1462" i="1" s="1"/>
  <c r="H1461" i="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C1445" i="1"/>
  <c r="G1445" i="1" s="1"/>
  <c r="D1444" i="1"/>
  <c r="C1444" i="1"/>
  <c r="G1444" i="1" s="1"/>
  <c r="D1443" i="1"/>
  <c r="C1443" i="1"/>
  <c r="G1443" i="1" s="1"/>
  <c r="D1442" i="1"/>
  <c r="C1442" i="1"/>
  <c r="G1442" i="1" s="1"/>
  <c r="D1441" i="1"/>
  <c r="C1441" i="1"/>
  <c r="G1441" i="1" s="1"/>
  <c r="D1440" i="1"/>
  <c r="C1440" i="1"/>
  <c r="G1440" i="1" s="1"/>
  <c r="D1439" i="1"/>
  <c r="C1439" i="1"/>
  <c r="G1439" i="1" s="1"/>
  <c r="D1438" i="1"/>
  <c r="C1438" i="1"/>
  <c r="G1438" i="1" s="1"/>
  <c r="D1437" i="1"/>
  <c r="C1437" i="1"/>
  <c r="G1437" i="1" s="1"/>
  <c r="D1436" i="1"/>
  <c r="C1436" i="1"/>
  <c r="G1436" i="1" s="1"/>
  <c r="D1435" i="1"/>
  <c r="C1435" i="1"/>
  <c r="G1435" i="1" s="1"/>
  <c r="D1434" i="1"/>
  <c r="C1434" i="1"/>
  <c r="G1434" i="1" s="1"/>
  <c r="D1433" i="1"/>
  <c r="C1433" i="1"/>
  <c r="G1433" i="1" s="1"/>
  <c r="D1432" i="1"/>
  <c r="C1432" i="1"/>
  <c r="G1432" i="1" s="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G1002" i="1"/>
  <c r="D1002" i="1"/>
  <c r="H1002" i="1" s="1"/>
  <c r="C1002" i="1"/>
  <c r="G1001" i="1"/>
  <c r="D1001" i="1"/>
  <c r="H1001" i="1" s="1"/>
  <c r="C1001" i="1"/>
  <c r="G1000" i="1"/>
  <c r="D1000" i="1"/>
  <c r="H1000" i="1" s="1"/>
  <c r="C1000" i="1"/>
  <c r="G999" i="1"/>
  <c r="D999" i="1"/>
  <c r="H999" i="1" s="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D807" i="1"/>
  <c r="C807" i="1"/>
  <c r="H807" i="1" s="1"/>
  <c r="H806" i="1"/>
  <c r="D806" i="1"/>
  <c r="C806" i="1"/>
  <c r="G806" i="1" s="1"/>
  <c r="D805" i="1"/>
  <c r="C805" i="1"/>
  <c r="H805" i="1" s="1"/>
  <c r="D804" i="1"/>
  <c r="C804" i="1"/>
  <c r="H804" i="1" s="1"/>
  <c r="H803" i="1"/>
  <c r="D803" i="1"/>
  <c r="C803" i="1"/>
  <c r="G803" i="1" s="1"/>
  <c r="H802" i="1"/>
  <c r="D802" i="1"/>
  <c r="C802" i="1"/>
  <c r="G802" i="1" s="1"/>
  <c r="H801" i="1"/>
  <c r="D801" i="1"/>
  <c r="C801" i="1"/>
  <c r="G801" i="1" s="1"/>
  <c r="H800" i="1"/>
  <c r="D800" i="1"/>
  <c r="C800" i="1"/>
  <c r="G800" i="1" s="1"/>
  <c r="H799" i="1"/>
  <c r="D799" i="1"/>
  <c r="C799" i="1"/>
  <c r="G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G741" i="1" s="1"/>
  <c r="C741" i="1"/>
  <c r="G740" i="1"/>
  <c r="D740" i="1"/>
  <c r="H740" i="1" s="1"/>
  <c r="C740" i="1"/>
  <c r="D739" i="1"/>
  <c r="G739" i="1" s="1"/>
  <c r="C739" i="1"/>
  <c r="G738" i="1"/>
  <c r="D738" i="1"/>
  <c r="H738" i="1" s="1"/>
  <c r="C738" i="1"/>
  <c r="D737" i="1"/>
  <c r="C737" i="1"/>
  <c r="H736" i="1"/>
  <c r="G736" i="1"/>
  <c r="D736" i="1"/>
  <c r="C736" i="1"/>
  <c r="H735" i="1"/>
  <c r="G735" i="1"/>
  <c r="D735" i="1"/>
  <c r="C735" i="1"/>
  <c r="H734" i="1"/>
  <c r="G734" i="1"/>
  <c r="D734" i="1"/>
  <c r="C734" i="1"/>
  <c r="H733" i="1"/>
  <c r="G733" i="1"/>
  <c r="D733" i="1"/>
  <c r="C733" i="1"/>
  <c r="G732" i="1"/>
  <c r="D732" i="1"/>
  <c r="H732" i="1" s="1"/>
  <c r="C732" i="1"/>
  <c r="D731" i="1"/>
  <c r="G731" i="1" s="1"/>
  <c r="C731" i="1"/>
  <c r="D730" i="1"/>
  <c r="H730" i="1" s="1"/>
  <c r="C730" i="1"/>
  <c r="H729" i="1"/>
  <c r="G729" i="1"/>
  <c r="D729" i="1"/>
  <c r="C729" i="1"/>
  <c r="D728" i="1"/>
  <c r="H728" i="1" s="1"/>
  <c r="C728" i="1"/>
  <c r="H727" i="1"/>
  <c r="D727" i="1"/>
  <c r="G727" i="1" s="1"/>
  <c r="C727" i="1"/>
  <c r="D726" i="1"/>
  <c r="H726" i="1" s="1"/>
  <c r="C726" i="1"/>
  <c r="D725" i="1"/>
  <c r="H725" i="1" s="1"/>
  <c r="C725" i="1"/>
  <c r="D724" i="1"/>
  <c r="C724" i="1"/>
  <c r="H723" i="1"/>
  <c r="G723" i="1"/>
  <c r="D723" i="1"/>
  <c r="C723" i="1"/>
  <c r="D722" i="1"/>
  <c r="H722" i="1" s="1"/>
  <c r="C722" i="1"/>
  <c r="D721" i="1"/>
  <c r="H721" i="1" s="1"/>
  <c r="C721" i="1"/>
  <c r="H720" i="1"/>
  <c r="D720" i="1"/>
  <c r="G720" i="1" s="1"/>
  <c r="C720" i="1"/>
  <c r="D719" i="1"/>
  <c r="H719" i="1" s="1"/>
  <c r="C719" i="1"/>
  <c r="D718" i="1"/>
  <c r="H718" i="1" s="1"/>
  <c r="C718" i="1"/>
  <c r="D717" i="1"/>
  <c r="H717" i="1" s="1"/>
  <c r="C717" i="1"/>
  <c r="D716" i="1"/>
  <c r="C716" i="1"/>
  <c r="D715" i="1"/>
  <c r="C715" i="1"/>
  <c r="D714" i="1"/>
  <c r="H714" i="1" s="1"/>
  <c r="C714" i="1"/>
  <c r="D713" i="1"/>
  <c r="H713" i="1" s="1"/>
  <c r="C713" i="1"/>
  <c r="D712" i="1"/>
  <c r="H712" i="1" s="1"/>
  <c r="C712" i="1"/>
  <c r="D711" i="1"/>
  <c r="H711" i="1" s="1"/>
  <c r="C711" i="1"/>
  <c r="D710" i="1"/>
  <c r="H710" i="1" s="1"/>
  <c r="C710" i="1"/>
  <c r="D709" i="1"/>
  <c r="H709" i="1" s="1"/>
  <c r="C709" i="1"/>
  <c r="D708" i="1"/>
  <c r="H708" i="1" s="1"/>
  <c r="C708" i="1"/>
  <c r="D707" i="1"/>
  <c r="C707" i="1"/>
  <c r="H707" i="1" s="1"/>
  <c r="D706" i="1"/>
  <c r="C706" i="1"/>
  <c r="D705" i="1"/>
  <c r="C705" i="1"/>
  <c r="D704" i="1"/>
  <c r="C704" i="1"/>
  <c r="D703" i="1"/>
  <c r="H703" i="1" s="1"/>
  <c r="C703" i="1"/>
  <c r="G702" i="1"/>
  <c r="D702" i="1"/>
  <c r="H702" i="1" s="1"/>
  <c r="C702" i="1"/>
  <c r="D701" i="1"/>
  <c r="H701" i="1" s="1"/>
  <c r="C701" i="1"/>
  <c r="G700" i="1"/>
  <c r="D700" i="1"/>
  <c r="H700" i="1" s="1"/>
  <c r="C700" i="1"/>
  <c r="G699" i="1"/>
  <c r="D699" i="1"/>
  <c r="H699" i="1" s="1"/>
  <c r="C699" i="1"/>
  <c r="H698" i="1"/>
  <c r="G698" i="1"/>
  <c r="D698" i="1"/>
  <c r="C698" i="1"/>
  <c r="D697" i="1"/>
  <c r="H697" i="1" s="1"/>
  <c r="C697" i="1"/>
  <c r="D696" i="1"/>
  <c r="H696" i="1" s="1"/>
  <c r="C696" i="1"/>
  <c r="G695" i="1"/>
  <c r="D695" i="1"/>
  <c r="H695" i="1" s="1"/>
  <c r="C695" i="1"/>
  <c r="G694" i="1"/>
  <c r="D694" i="1"/>
  <c r="H694" i="1" s="1"/>
  <c r="C694" i="1"/>
  <c r="G693" i="1"/>
  <c r="D693" i="1"/>
  <c r="H693" i="1" s="1"/>
  <c r="C693" i="1"/>
  <c r="D692" i="1"/>
  <c r="H692" i="1" s="1"/>
  <c r="C692" i="1"/>
  <c r="D691" i="1"/>
  <c r="H691" i="1" s="1"/>
  <c r="C691" i="1"/>
  <c r="G690" i="1"/>
  <c r="D690" i="1"/>
  <c r="H690" i="1" s="1"/>
  <c r="C690" i="1"/>
  <c r="D689" i="1"/>
  <c r="H689" i="1" s="1"/>
  <c r="C689" i="1"/>
  <c r="G688" i="1"/>
  <c r="D688" i="1"/>
  <c r="H688" i="1" s="1"/>
  <c r="C688" i="1"/>
  <c r="D687" i="1"/>
  <c r="H687" i="1" s="1"/>
  <c r="C687" i="1"/>
  <c r="G686" i="1"/>
  <c r="D686" i="1"/>
  <c r="H686" i="1" s="1"/>
  <c r="C686" i="1"/>
  <c r="G685" i="1"/>
  <c r="D685" i="1"/>
  <c r="H685" i="1" s="1"/>
  <c r="C685" i="1"/>
  <c r="D684" i="1"/>
  <c r="H684" i="1" s="1"/>
  <c r="C684" i="1"/>
  <c r="D683" i="1"/>
  <c r="H683" i="1" s="1"/>
  <c r="C683" i="1"/>
  <c r="D682" i="1"/>
  <c r="H682" i="1" s="1"/>
  <c r="C682" i="1"/>
  <c r="D681" i="1"/>
  <c r="H681" i="1" s="1"/>
  <c r="C681" i="1"/>
  <c r="G680" i="1"/>
  <c r="D680" i="1"/>
  <c r="H680" i="1" s="1"/>
  <c r="C680" i="1"/>
  <c r="D679" i="1"/>
  <c r="H679" i="1" s="1"/>
  <c r="C679" i="1"/>
  <c r="G678" i="1"/>
  <c r="D678" i="1"/>
  <c r="H678" i="1" s="1"/>
  <c r="C678" i="1"/>
  <c r="H677" i="1"/>
  <c r="G677" i="1"/>
  <c r="D677" i="1"/>
  <c r="C677" i="1"/>
  <c r="H676" i="1"/>
  <c r="G676" i="1"/>
  <c r="D676" i="1"/>
  <c r="C676" i="1"/>
  <c r="H675" i="1"/>
  <c r="G675" i="1"/>
  <c r="D675" i="1"/>
  <c r="C675" i="1"/>
  <c r="G674" i="1"/>
  <c r="D674" i="1"/>
  <c r="H674" i="1" s="1"/>
  <c r="C674" i="1"/>
  <c r="G673" i="1"/>
  <c r="D673" i="1"/>
  <c r="H673" i="1" s="1"/>
  <c r="C673" i="1"/>
  <c r="G672" i="1"/>
  <c r="D672" i="1"/>
  <c r="H672" i="1" s="1"/>
  <c r="C672" i="1"/>
  <c r="H671" i="1"/>
  <c r="G671" i="1"/>
  <c r="D671" i="1"/>
  <c r="C671" i="1"/>
  <c r="G670" i="1"/>
  <c r="D670" i="1"/>
  <c r="H670" i="1" s="1"/>
  <c r="C670" i="1"/>
  <c r="G669" i="1"/>
  <c r="D669" i="1"/>
  <c r="H669" i="1" s="1"/>
  <c r="C669" i="1"/>
  <c r="D668" i="1"/>
  <c r="H668" i="1" s="1"/>
  <c r="C668" i="1"/>
  <c r="D667" i="1"/>
  <c r="H667" i="1" s="1"/>
  <c r="C667" i="1"/>
  <c r="G666" i="1"/>
  <c r="D666" i="1"/>
  <c r="H666" i="1" s="1"/>
  <c r="C666" i="1"/>
  <c r="G665" i="1"/>
  <c r="D665" i="1"/>
  <c r="H665" i="1" s="1"/>
  <c r="C665" i="1"/>
  <c r="H664" i="1"/>
  <c r="G664" i="1"/>
  <c r="D664" i="1"/>
  <c r="C664" i="1"/>
  <c r="H663" i="1"/>
  <c r="G663" i="1"/>
  <c r="D663" i="1"/>
  <c r="C663" i="1"/>
  <c r="H662" i="1"/>
  <c r="G662" i="1"/>
  <c r="D662" i="1"/>
  <c r="C662" i="1"/>
  <c r="D661" i="1"/>
  <c r="C661" i="1"/>
  <c r="G660" i="1"/>
  <c r="D660" i="1"/>
  <c r="H660" i="1" s="1"/>
  <c r="C660" i="1"/>
  <c r="D659" i="1"/>
  <c r="C659" i="1"/>
  <c r="H659" i="1" s="1"/>
  <c r="G658" i="1"/>
  <c r="D658" i="1"/>
  <c r="H658" i="1" s="1"/>
  <c r="C658" i="1"/>
  <c r="D657" i="1"/>
  <c r="C657" i="1"/>
  <c r="G656" i="1"/>
  <c r="D656" i="1"/>
  <c r="C656" i="1"/>
  <c r="G655" i="1"/>
  <c r="D655" i="1"/>
  <c r="H655" i="1" s="1"/>
  <c r="C655" i="1"/>
  <c r="D654" i="1"/>
  <c r="H654" i="1" s="1"/>
  <c r="C654" i="1"/>
  <c r="G653" i="1"/>
  <c r="D653" i="1"/>
  <c r="H653" i="1" s="1"/>
  <c r="C653" i="1"/>
  <c r="H652" i="1"/>
  <c r="G652" i="1"/>
  <c r="D652" i="1"/>
  <c r="C652" i="1"/>
  <c r="D651" i="1"/>
  <c r="H651" i="1" s="1"/>
  <c r="C651" i="1"/>
  <c r="H650" i="1"/>
  <c r="G650" i="1"/>
  <c r="D650" i="1"/>
  <c r="C650" i="1"/>
  <c r="D649" i="1"/>
  <c r="H649" i="1" s="1"/>
  <c r="C649" i="1"/>
  <c r="D648" i="1"/>
  <c r="H648" i="1" s="1"/>
  <c r="C648" i="1"/>
  <c r="D647" i="1"/>
  <c r="H647" i="1" s="1"/>
  <c r="C647" i="1"/>
  <c r="D646" i="1"/>
  <c r="H646" i="1" s="1"/>
  <c r="C646" i="1"/>
  <c r="D645" i="1"/>
  <c r="H645" i="1" s="1"/>
  <c r="C645" i="1"/>
  <c r="C641" i="1"/>
  <c r="D636" i="1"/>
  <c r="G636" i="1" s="1"/>
  <c r="C636" i="1"/>
  <c r="H635" i="1"/>
  <c r="G635" i="1"/>
  <c r="D635" i="1"/>
  <c r="C635" i="1"/>
  <c r="G632" i="1"/>
  <c r="D632" i="1"/>
  <c r="H632" i="1" s="1"/>
  <c r="C632" i="1"/>
  <c r="D631" i="1"/>
  <c r="H631" i="1" s="1"/>
  <c r="C631" i="1"/>
  <c r="D630" i="1"/>
  <c r="G630" i="1" s="1"/>
  <c r="C630" i="1"/>
  <c r="H629" i="1"/>
  <c r="D629" i="1"/>
  <c r="G629" i="1" s="1"/>
  <c r="C629" i="1"/>
  <c r="D628" i="1"/>
  <c r="H628" i="1" s="1"/>
  <c r="C628" i="1"/>
  <c r="D627" i="1"/>
  <c r="H627" i="1" s="1"/>
  <c r="C627" i="1"/>
  <c r="D626" i="1"/>
  <c r="H626" i="1" s="1"/>
  <c r="C626" i="1"/>
  <c r="G625" i="1"/>
  <c r="D625" i="1"/>
  <c r="H625" i="1" s="1"/>
  <c r="C625" i="1"/>
  <c r="D624" i="1"/>
  <c r="H624" i="1" s="1"/>
  <c r="C624" i="1"/>
  <c r="G622" i="1"/>
  <c r="D622" i="1"/>
  <c r="H622" i="1" s="1"/>
  <c r="C622" i="1"/>
  <c r="D621" i="1"/>
  <c r="H621" i="1" s="1"/>
  <c r="C621" i="1"/>
  <c r="H620" i="1"/>
  <c r="G620" i="1"/>
  <c r="D620" i="1"/>
  <c r="C620" i="1"/>
  <c r="G619" i="1"/>
  <c r="D619" i="1"/>
  <c r="H619" i="1" s="1"/>
  <c r="C619" i="1"/>
  <c r="H618" i="1"/>
  <c r="G618" i="1"/>
  <c r="D618" i="1"/>
  <c r="C618" i="1"/>
  <c r="G617" i="1"/>
  <c r="D617" i="1"/>
  <c r="H617" i="1" s="1"/>
  <c r="C617" i="1"/>
  <c r="D616" i="1"/>
  <c r="H616" i="1" s="1"/>
  <c r="C616" i="1"/>
  <c r="G615" i="1"/>
  <c r="D615" i="1"/>
  <c r="H615" i="1" s="1"/>
  <c r="C615" i="1"/>
  <c r="D614" i="1"/>
  <c r="H614" i="1" s="1"/>
  <c r="C614" i="1"/>
  <c r="D613" i="1"/>
  <c r="H613" i="1" s="1"/>
  <c r="C613" i="1"/>
  <c r="H612" i="1"/>
  <c r="G612" i="1"/>
  <c r="D612" i="1"/>
  <c r="C612" i="1"/>
  <c r="H611" i="1"/>
  <c r="G611" i="1"/>
  <c r="D611" i="1"/>
  <c r="C611" i="1"/>
  <c r="H610" i="1"/>
  <c r="D610" i="1"/>
  <c r="G610" i="1" s="1"/>
  <c r="C610" i="1"/>
  <c r="H609" i="1"/>
  <c r="G609" i="1"/>
  <c r="D609" i="1"/>
  <c r="C609" i="1"/>
  <c r="D608" i="1"/>
  <c r="G608" i="1" s="1"/>
  <c r="C608" i="1"/>
  <c r="D607" i="1"/>
  <c r="G607" i="1" s="1"/>
  <c r="C607" i="1"/>
  <c r="H606" i="1"/>
  <c r="G606" i="1"/>
  <c r="D606" i="1"/>
  <c r="C606" i="1"/>
  <c r="D605" i="1"/>
  <c r="H605" i="1" s="1"/>
  <c r="C605" i="1"/>
  <c r="H604" i="1"/>
  <c r="G604" i="1"/>
  <c r="D604" i="1"/>
  <c r="C604" i="1"/>
  <c r="H603" i="1"/>
  <c r="D603" i="1"/>
  <c r="G603" i="1" s="1"/>
  <c r="C603" i="1"/>
  <c r="H602" i="1"/>
  <c r="G602" i="1"/>
  <c r="D602" i="1"/>
  <c r="C602" i="1"/>
  <c r="H601" i="1"/>
  <c r="G601" i="1"/>
  <c r="D601" i="1"/>
  <c r="C601" i="1"/>
  <c r="H600" i="1"/>
  <c r="G600" i="1"/>
  <c r="D600" i="1"/>
  <c r="C600" i="1"/>
  <c r="H599" i="1"/>
  <c r="G599" i="1"/>
  <c r="D599" i="1"/>
  <c r="C599" i="1"/>
  <c r="D598" i="1"/>
  <c r="H598" i="1" s="1"/>
  <c r="C598" i="1"/>
  <c r="D597" i="1"/>
  <c r="H597" i="1" s="1"/>
  <c r="C597" i="1"/>
  <c r="D596" i="1"/>
  <c r="H596" i="1" s="1"/>
  <c r="C596" i="1"/>
  <c r="G595" i="1"/>
  <c r="D595" i="1"/>
  <c r="H595" i="1" s="1"/>
  <c r="C595" i="1"/>
  <c r="H594" i="1"/>
  <c r="D594" i="1"/>
  <c r="G594" i="1" s="1"/>
  <c r="C594" i="1"/>
  <c r="D593" i="1"/>
  <c r="H593" i="1" s="1"/>
  <c r="C593" i="1"/>
  <c r="D592" i="1"/>
  <c r="H592" i="1" s="1"/>
  <c r="C592" i="1"/>
  <c r="D590" i="1"/>
  <c r="G590" i="1" s="1"/>
  <c r="C590" i="1"/>
  <c r="D589" i="1"/>
  <c r="G589" i="1" s="1"/>
  <c r="C589" i="1"/>
  <c r="D588" i="1"/>
  <c r="G588" i="1" s="1"/>
  <c r="C588" i="1"/>
  <c r="D587" i="1"/>
  <c r="G587" i="1" s="1"/>
  <c r="C587" i="1"/>
  <c r="G586" i="1"/>
  <c r="D586" i="1"/>
  <c r="H586" i="1" s="1"/>
  <c r="C586" i="1"/>
  <c r="D585" i="1"/>
  <c r="H585" i="1" s="1"/>
  <c r="C585" i="1"/>
  <c r="G584" i="1"/>
  <c r="D584" i="1"/>
  <c r="H584" i="1" s="1"/>
  <c r="C584" i="1"/>
  <c r="G583" i="1"/>
  <c r="D583" i="1"/>
  <c r="H583" i="1" s="1"/>
  <c r="C583" i="1"/>
  <c r="G582" i="1"/>
  <c r="D582" i="1"/>
  <c r="H582" i="1" s="1"/>
  <c r="C582" i="1"/>
  <c r="D581" i="1"/>
  <c r="G581" i="1" s="1"/>
  <c r="C581" i="1"/>
  <c r="G580" i="1"/>
  <c r="D580" i="1"/>
  <c r="H580" i="1" s="1"/>
  <c r="C580" i="1"/>
  <c r="D579" i="1"/>
  <c r="H579" i="1" s="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G571" i="1"/>
  <c r="D571" i="1"/>
  <c r="H571" i="1" s="1"/>
  <c r="C571" i="1"/>
  <c r="H570" i="1"/>
  <c r="G570" i="1"/>
  <c r="D570" i="1"/>
  <c r="C570" i="1"/>
  <c r="H569" i="1"/>
  <c r="G569" i="1"/>
  <c r="D569" i="1"/>
  <c r="C569" i="1"/>
  <c r="H568" i="1"/>
  <c r="G568" i="1"/>
  <c r="D568" i="1"/>
  <c r="C568" i="1"/>
  <c r="D567" i="1"/>
  <c r="H567" i="1" s="1"/>
  <c r="C567" i="1"/>
  <c r="D566" i="1"/>
  <c r="H566" i="1" s="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G557" i="1"/>
  <c r="D557" i="1"/>
  <c r="H557" i="1" s="1"/>
  <c r="C557" i="1"/>
  <c r="G556" i="1"/>
  <c r="D556" i="1"/>
  <c r="H556" i="1" s="1"/>
  <c r="C556" i="1"/>
  <c r="D555" i="1"/>
  <c r="G555" i="1" s="1"/>
  <c r="C555" i="1"/>
  <c r="G554" i="1"/>
  <c r="D554" i="1"/>
  <c r="H554" i="1" s="1"/>
  <c r="C554" i="1"/>
  <c r="H553" i="1"/>
  <c r="G553" i="1"/>
  <c r="D553" i="1"/>
  <c r="C553" i="1"/>
  <c r="G552" i="1"/>
  <c r="D552" i="1"/>
  <c r="H552" i="1" s="1"/>
  <c r="C552" i="1"/>
  <c r="G551" i="1"/>
  <c r="D551" i="1"/>
  <c r="H551" i="1" s="1"/>
  <c r="C551" i="1"/>
  <c r="G550" i="1"/>
  <c r="D550" i="1"/>
  <c r="H550" i="1" s="1"/>
  <c r="C550" i="1"/>
  <c r="D549" i="1"/>
  <c r="G549" i="1" s="1"/>
  <c r="C549" i="1"/>
  <c r="D548" i="1"/>
  <c r="G548" i="1" s="1"/>
  <c r="C548" i="1"/>
  <c r="G547" i="1"/>
  <c r="D547" i="1"/>
  <c r="H547" i="1" s="1"/>
  <c r="C547" i="1"/>
  <c r="D546" i="1"/>
  <c r="H546" i="1" s="1"/>
  <c r="C546" i="1"/>
  <c r="H545" i="1"/>
  <c r="G545" i="1"/>
  <c r="D545" i="1"/>
  <c r="C545" i="1"/>
  <c r="D544" i="1"/>
  <c r="G544" i="1" s="1"/>
  <c r="C544" i="1"/>
  <c r="D543" i="1"/>
  <c r="H543" i="1" s="1"/>
  <c r="C543" i="1"/>
  <c r="D542" i="1"/>
  <c r="H542" i="1" s="1"/>
  <c r="C542" i="1"/>
  <c r="D541" i="1"/>
  <c r="H541" i="1" s="1"/>
  <c r="C541" i="1"/>
  <c r="H540" i="1"/>
  <c r="G540" i="1"/>
  <c r="D540" i="1"/>
  <c r="C540" i="1"/>
  <c r="H539" i="1"/>
  <c r="D539" i="1"/>
  <c r="G539" i="1" s="1"/>
  <c r="C539" i="1"/>
  <c r="G538" i="1"/>
  <c r="D538" i="1"/>
  <c r="H538" i="1" s="1"/>
  <c r="C538" i="1"/>
  <c r="D537" i="1"/>
  <c r="H537" i="1" s="1"/>
  <c r="C537" i="1"/>
  <c r="D536" i="1"/>
  <c r="H536" i="1" s="1"/>
  <c r="C536" i="1"/>
  <c r="G535" i="1"/>
  <c r="D535" i="1"/>
  <c r="H535" i="1" s="1"/>
  <c r="C535" i="1"/>
  <c r="D534" i="1"/>
  <c r="H534" i="1" s="1"/>
  <c r="C534" i="1"/>
  <c r="D533" i="1"/>
  <c r="H533" i="1" s="1"/>
  <c r="C533" i="1"/>
  <c r="D532" i="1"/>
  <c r="H532" i="1" s="1"/>
  <c r="C532" i="1"/>
  <c r="D531" i="1"/>
  <c r="H531" i="1" s="1"/>
  <c r="C531" i="1"/>
  <c r="D528" i="1"/>
  <c r="H528" i="1" s="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H516" i="1" s="1"/>
  <c r="C516" i="1"/>
  <c r="D515" i="1"/>
  <c r="H515" i="1" s="1"/>
  <c r="C515" i="1"/>
  <c r="H514" i="1"/>
  <c r="D514" i="1"/>
  <c r="G514" i="1" s="1"/>
  <c r="C514" i="1"/>
  <c r="H513" i="1"/>
  <c r="D513" i="1"/>
  <c r="G513" i="1" s="1"/>
  <c r="C513" i="1"/>
  <c r="H512" i="1"/>
  <c r="D512" i="1"/>
  <c r="G512" i="1" s="1"/>
  <c r="C512" i="1"/>
  <c r="H511" i="1"/>
  <c r="D511" i="1"/>
  <c r="G511" i="1" s="1"/>
  <c r="C511" i="1"/>
  <c r="H510" i="1"/>
  <c r="D510" i="1"/>
  <c r="G510" i="1" s="1"/>
  <c r="C510" i="1"/>
  <c r="D509" i="1"/>
  <c r="H509" i="1" s="1"/>
  <c r="C509" i="1"/>
  <c r="D508" i="1"/>
  <c r="H508" i="1" s="1"/>
  <c r="C508" i="1"/>
  <c r="D507" i="1"/>
  <c r="H507" i="1" s="1"/>
  <c r="C507" i="1"/>
  <c r="D506" i="1"/>
  <c r="H506" i="1" s="1"/>
  <c r="C506" i="1"/>
  <c r="D505" i="1"/>
  <c r="G505" i="1" s="1"/>
  <c r="C505" i="1"/>
  <c r="H504" i="1"/>
  <c r="G504" i="1"/>
  <c r="D504" i="1"/>
  <c r="C504" i="1"/>
  <c r="H503" i="1"/>
  <c r="D503" i="1"/>
  <c r="G503" i="1" s="1"/>
  <c r="C503" i="1"/>
  <c r="G502" i="1"/>
  <c r="D502" i="1"/>
  <c r="H502" i="1" s="1"/>
  <c r="C502" i="1"/>
  <c r="H501" i="1"/>
  <c r="G501" i="1"/>
  <c r="D501" i="1"/>
  <c r="C501" i="1"/>
  <c r="H500" i="1"/>
  <c r="G500" i="1"/>
  <c r="D500" i="1"/>
  <c r="C500" i="1"/>
  <c r="H499" i="1"/>
  <c r="G499" i="1"/>
  <c r="D499" i="1"/>
  <c r="C499" i="1"/>
  <c r="H498" i="1"/>
  <c r="G498" i="1"/>
  <c r="D498" i="1"/>
  <c r="C498" i="1"/>
  <c r="D497" i="1"/>
  <c r="H497" i="1" s="1"/>
  <c r="C497" i="1"/>
  <c r="D496" i="1"/>
  <c r="H496" i="1" s="1"/>
  <c r="C496" i="1"/>
  <c r="H495" i="1"/>
  <c r="G495" i="1"/>
  <c r="D495" i="1"/>
  <c r="C495" i="1"/>
  <c r="H494" i="1"/>
  <c r="G494" i="1"/>
  <c r="D494" i="1"/>
  <c r="C494" i="1"/>
  <c r="D493" i="1"/>
  <c r="H493" i="1" s="1"/>
  <c r="C493" i="1"/>
  <c r="D492" i="1"/>
  <c r="H492" i="1" s="1"/>
  <c r="C492" i="1"/>
  <c r="D491" i="1"/>
  <c r="G491" i="1" s="1"/>
  <c r="C491" i="1"/>
  <c r="H490" i="1"/>
  <c r="G490" i="1"/>
  <c r="D490" i="1"/>
  <c r="C490" i="1"/>
  <c r="G489" i="1"/>
  <c r="D489" i="1"/>
  <c r="H489" i="1" s="1"/>
  <c r="C489" i="1"/>
  <c r="D488" i="1"/>
  <c r="G488" i="1" s="1"/>
  <c r="C488" i="1"/>
  <c r="D487" i="1"/>
  <c r="H487" i="1" s="1"/>
  <c r="C487" i="1"/>
  <c r="D486" i="1"/>
  <c r="H486" i="1" s="1"/>
  <c r="C486" i="1"/>
  <c r="G484" i="1"/>
  <c r="D484" i="1"/>
  <c r="H484" i="1" s="1"/>
  <c r="C484" i="1"/>
  <c r="D483" i="1"/>
  <c r="H483" i="1" s="1"/>
  <c r="C483" i="1"/>
  <c r="D482" i="1"/>
  <c r="H482" i="1" s="1"/>
  <c r="C482" i="1"/>
  <c r="G481" i="1"/>
  <c r="D481" i="1"/>
  <c r="H481" i="1" s="1"/>
  <c r="C481" i="1"/>
  <c r="D480" i="1"/>
  <c r="H480" i="1" s="1"/>
  <c r="C480" i="1"/>
  <c r="D479" i="1"/>
  <c r="H479" i="1" s="1"/>
  <c r="C479" i="1"/>
  <c r="G478" i="1"/>
  <c r="D478" i="1"/>
  <c r="H478" i="1" s="1"/>
  <c r="C478" i="1"/>
  <c r="D477" i="1"/>
  <c r="H477" i="1" s="1"/>
  <c r="C477" i="1"/>
  <c r="H476" i="1"/>
  <c r="D476" i="1"/>
  <c r="G476" i="1" s="1"/>
  <c r="C476" i="1"/>
  <c r="D475" i="1"/>
  <c r="H475" i="1" s="1"/>
  <c r="C475" i="1"/>
  <c r="D474" i="1"/>
  <c r="H474" i="1" s="1"/>
  <c r="C474" i="1"/>
  <c r="D472" i="1"/>
  <c r="H472" i="1" s="1"/>
  <c r="C472" i="1"/>
  <c r="H471" i="1"/>
  <c r="D471" i="1"/>
  <c r="G471" i="1" s="1"/>
  <c r="C471" i="1"/>
  <c r="D470" i="1"/>
  <c r="G470" i="1" s="1"/>
  <c r="C470" i="1"/>
  <c r="D469" i="1"/>
  <c r="H469" i="1" s="1"/>
  <c r="C469" i="1"/>
  <c r="D468" i="1"/>
  <c r="H468" i="1" s="1"/>
  <c r="C468" i="1"/>
  <c r="D467" i="1"/>
  <c r="H467" i="1" s="1"/>
  <c r="C467" i="1"/>
  <c r="H466" i="1"/>
  <c r="G466" i="1"/>
  <c r="D466" i="1"/>
  <c r="C466" i="1"/>
  <c r="D465" i="1"/>
  <c r="H465" i="1" s="1"/>
  <c r="C465" i="1"/>
  <c r="C464" i="1"/>
  <c r="D463" i="1"/>
  <c r="H463" i="1" s="1"/>
  <c r="C463" i="1"/>
  <c r="D462" i="1"/>
  <c r="H462" i="1" s="1"/>
  <c r="C462" i="1"/>
  <c r="D461" i="1"/>
  <c r="H461" i="1" s="1"/>
  <c r="C461" i="1"/>
  <c r="G459" i="1"/>
  <c r="D459" i="1"/>
  <c r="H459" i="1" s="1"/>
  <c r="C459" i="1"/>
  <c r="H458" i="1"/>
  <c r="G458" i="1"/>
  <c r="D458" i="1"/>
  <c r="C458" i="1"/>
  <c r="G457" i="1"/>
  <c r="D457" i="1"/>
  <c r="H457" i="1" s="1"/>
  <c r="C457" i="1"/>
  <c r="D456" i="1"/>
  <c r="G456" i="1" s="1"/>
  <c r="C456" i="1"/>
  <c r="G455" i="1"/>
  <c r="D455" i="1"/>
  <c r="H455" i="1" s="1"/>
  <c r="C455" i="1"/>
  <c r="H454" i="1"/>
  <c r="G454" i="1"/>
  <c r="D454" i="1"/>
  <c r="C454" i="1"/>
  <c r="D453" i="1"/>
  <c r="G453" i="1" s="1"/>
  <c r="C453" i="1"/>
  <c r="G452" i="1"/>
  <c r="D452" i="1"/>
  <c r="H452" i="1" s="1"/>
  <c r="C452" i="1"/>
  <c r="D451" i="1"/>
  <c r="H451" i="1" s="1"/>
  <c r="C451" i="1"/>
  <c r="G450" i="1"/>
  <c r="D450" i="1"/>
  <c r="H450" i="1" s="1"/>
  <c r="C450" i="1"/>
  <c r="D449" i="1"/>
  <c r="G449" i="1" s="1"/>
  <c r="C449" i="1"/>
  <c r="D448" i="1"/>
  <c r="G448" i="1" s="1"/>
  <c r="C448" i="1"/>
  <c r="H447" i="1"/>
  <c r="G447" i="1"/>
  <c r="D447" i="1"/>
  <c r="C447" i="1"/>
  <c r="D446" i="1"/>
  <c r="G446" i="1" s="1"/>
  <c r="C446" i="1"/>
  <c r="D445" i="1"/>
  <c r="G445" i="1" s="1"/>
  <c r="C445" i="1"/>
  <c r="G444" i="1"/>
  <c r="D444" i="1"/>
  <c r="H444" i="1" s="1"/>
  <c r="C444" i="1"/>
  <c r="D443" i="1"/>
  <c r="G443" i="1" s="1"/>
  <c r="C443" i="1"/>
  <c r="H442" i="1"/>
  <c r="G442" i="1"/>
  <c r="D442" i="1"/>
  <c r="C442" i="1"/>
  <c r="H441" i="1"/>
  <c r="G441" i="1"/>
  <c r="D441" i="1"/>
  <c r="C441" i="1"/>
  <c r="G440" i="1"/>
  <c r="D440" i="1"/>
  <c r="H440" i="1" s="1"/>
  <c r="C440" i="1"/>
  <c r="D439" i="1"/>
  <c r="H439" i="1" s="1"/>
  <c r="C439" i="1"/>
  <c r="H438" i="1"/>
  <c r="G438" i="1"/>
  <c r="D438" i="1"/>
  <c r="C438" i="1"/>
  <c r="H437" i="1"/>
  <c r="G437" i="1"/>
  <c r="D437" i="1"/>
  <c r="C437" i="1"/>
  <c r="H436" i="1"/>
  <c r="G436" i="1"/>
  <c r="D436" i="1"/>
  <c r="C436" i="1"/>
  <c r="H435" i="1"/>
  <c r="G435" i="1"/>
  <c r="D435" i="1"/>
  <c r="C435" i="1"/>
  <c r="H434" i="1"/>
  <c r="G434" i="1"/>
  <c r="D434" i="1"/>
  <c r="C434" i="1"/>
  <c r="D433" i="1"/>
  <c r="H433" i="1" s="1"/>
  <c r="C433" i="1"/>
  <c r="H432" i="1"/>
  <c r="G432" i="1"/>
  <c r="D432" i="1"/>
  <c r="C432" i="1"/>
  <c r="H431" i="1"/>
  <c r="D431" i="1"/>
  <c r="G431" i="1" s="1"/>
  <c r="C431" i="1"/>
  <c r="D430" i="1"/>
  <c r="G430" i="1" s="1"/>
  <c r="C430" i="1"/>
  <c r="G429" i="1"/>
  <c r="D429" i="1"/>
  <c r="H429" i="1" s="1"/>
  <c r="C429" i="1"/>
  <c r="D428" i="1"/>
  <c r="G428" i="1" s="1"/>
  <c r="C428" i="1"/>
  <c r="D427" i="1"/>
  <c r="G427" i="1" s="1"/>
  <c r="C427" i="1"/>
  <c r="D426" i="1"/>
  <c r="G426" i="1" s="1"/>
  <c r="C426" i="1"/>
  <c r="D423" i="1"/>
  <c r="H423" i="1" s="1"/>
  <c r="C423" i="1"/>
  <c r="D422" i="1"/>
  <c r="H422" i="1" s="1"/>
  <c r="C422" i="1"/>
  <c r="D421" i="1"/>
  <c r="H421" i="1" s="1"/>
  <c r="C421" i="1"/>
  <c r="D416" i="1"/>
  <c r="H416" i="1" s="1"/>
  <c r="C416" i="1"/>
  <c r="G415"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D402" i="1"/>
  <c r="H402" i="1" s="1"/>
  <c r="C402"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H381" i="1"/>
  <c r="D381" i="1"/>
  <c r="G381" i="1" s="1"/>
  <c r="C381" i="1"/>
  <c r="G380"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G367" i="1"/>
  <c r="D367" i="1"/>
  <c r="H367" i="1" s="1"/>
  <c r="C367" i="1"/>
  <c r="G366" i="1"/>
  <c r="D366" i="1"/>
  <c r="H366" i="1" s="1"/>
  <c r="C366" i="1"/>
  <c r="D365" i="1"/>
  <c r="G365" i="1" s="1"/>
  <c r="C365" i="1"/>
  <c r="D364" i="1"/>
  <c r="G364" i="1" s="1"/>
  <c r="C364" i="1"/>
  <c r="D363" i="1"/>
  <c r="G363" i="1" s="1"/>
  <c r="C363" i="1"/>
  <c r="D362" i="1"/>
  <c r="G362" i="1" s="1"/>
  <c r="C362" i="1"/>
  <c r="D361" i="1"/>
  <c r="G361" i="1" s="1"/>
  <c r="C361" i="1"/>
  <c r="D360" i="1"/>
  <c r="G360" i="1" s="1"/>
  <c r="C360" i="1"/>
  <c r="D359" i="1"/>
  <c r="G359" i="1" s="1"/>
  <c r="C359" i="1"/>
  <c r="D358" i="1"/>
  <c r="G358" i="1" s="1"/>
  <c r="C358" i="1"/>
  <c r="D357" i="1"/>
  <c r="G357" i="1" s="1"/>
  <c r="C357" i="1"/>
  <c r="C356" i="1"/>
  <c r="G354" i="1"/>
  <c r="D354" i="1"/>
  <c r="H354" i="1" s="1"/>
  <c r="C354" i="1"/>
  <c r="G353" i="1"/>
  <c r="D353" i="1"/>
  <c r="H353" i="1" s="1"/>
  <c r="C353" i="1"/>
  <c r="G352" i="1"/>
  <c r="D352" i="1"/>
  <c r="H352" i="1" s="1"/>
  <c r="C352" i="1"/>
  <c r="D351" i="1"/>
  <c r="H351" i="1" s="1"/>
  <c r="C351" i="1"/>
  <c r="D350" i="1"/>
  <c r="H350" i="1" s="1"/>
  <c r="C350" i="1"/>
  <c r="G348" i="1"/>
  <c r="D348" i="1"/>
  <c r="H348" i="1" s="1"/>
  <c r="C348" i="1"/>
  <c r="G347" i="1"/>
  <c r="D347" i="1"/>
  <c r="H347" i="1" s="1"/>
  <c r="C347" i="1"/>
  <c r="G346" i="1"/>
  <c r="D346" i="1"/>
  <c r="H346" i="1" s="1"/>
  <c r="C346" i="1"/>
  <c r="G345" i="1"/>
  <c r="D345" i="1"/>
  <c r="H345" i="1" s="1"/>
  <c r="C345" i="1"/>
  <c r="D344" i="1"/>
  <c r="H344" i="1" s="1"/>
  <c r="C344" i="1"/>
  <c r="D343" i="1"/>
  <c r="H343" i="1" s="1"/>
  <c r="C343" i="1"/>
  <c r="D342" i="1"/>
  <c r="H342" i="1" s="1"/>
  <c r="C342" i="1"/>
  <c r="D341" i="1"/>
  <c r="H341" i="1" s="1"/>
  <c r="C341" i="1"/>
  <c r="G340" i="1"/>
  <c r="D340" i="1"/>
  <c r="H340" i="1" s="1"/>
  <c r="C340" i="1"/>
  <c r="D339" i="1"/>
  <c r="H339" i="1" s="1"/>
  <c r="C339" i="1"/>
  <c r="D338" i="1"/>
  <c r="H338" i="1" s="1"/>
  <c r="C338" i="1"/>
  <c r="D337" i="1"/>
  <c r="H337" i="1" s="1"/>
  <c r="C337" i="1"/>
  <c r="D336" i="1"/>
  <c r="H336" i="1" s="1"/>
  <c r="C336" i="1"/>
  <c r="D335" i="1"/>
  <c r="H335" i="1" s="1"/>
  <c r="C335" i="1"/>
  <c r="G334" i="1"/>
  <c r="D334" i="1"/>
  <c r="H334" i="1" s="1"/>
  <c r="C334" i="1"/>
  <c r="D333" i="1"/>
  <c r="H333" i="1" s="1"/>
  <c r="C333" i="1"/>
  <c r="G332" i="1"/>
  <c r="D332" i="1"/>
  <c r="H332" i="1" s="1"/>
  <c r="C332" i="1"/>
  <c r="D331" i="1"/>
  <c r="H331" i="1" s="1"/>
  <c r="C331" i="1"/>
  <c r="G330" i="1"/>
  <c r="D330" i="1"/>
  <c r="H330" i="1" s="1"/>
  <c r="C330" i="1"/>
  <c r="D329" i="1"/>
  <c r="H329" i="1" s="1"/>
  <c r="C329" i="1"/>
  <c r="G328" i="1"/>
  <c r="D328" i="1"/>
  <c r="H328" i="1" s="1"/>
  <c r="C328" i="1"/>
  <c r="D327" i="1"/>
  <c r="H327" i="1" s="1"/>
  <c r="C327" i="1"/>
  <c r="G326" i="1"/>
  <c r="D326" i="1"/>
  <c r="H326" i="1" s="1"/>
  <c r="C326" i="1"/>
  <c r="G325" i="1"/>
  <c r="D325" i="1"/>
  <c r="H325" i="1" s="1"/>
  <c r="C325" i="1"/>
  <c r="D324" i="1"/>
  <c r="H324" i="1" s="1"/>
  <c r="C324" i="1"/>
  <c r="D323" i="1"/>
  <c r="H323" i="1" s="1"/>
  <c r="C323" i="1"/>
  <c r="D322" i="1"/>
  <c r="H322" i="1" s="1"/>
  <c r="C322" i="1"/>
  <c r="G321" i="1"/>
  <c r="D321" i="1"/>
  <c r="H321" i="1" s="1"/>
  <c r="C321" i="1"/>
  <c r="G320" i="1"/>
  <c r="D320" i="1"/>
  <c r="H320" i="1" s="1"/>
  <c r="C320" i="1"/>
  <c r="G319" i="1"/>
  <c r="D319" i="1"/>
  <c r="H319" i="1" s="1"/>
  <c r="C319" i="1"/>
  <c r="D318" i="1"/>
  <c r="H318" i="1" s="1"/>
  <c r="C318" i="1"/>
  <c r="D317" i="1"/>
  <c r="H317" i="1" s="1"/>
  <c r="C317"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H306" i="1"/>
  <c r="D306" i="1"/>
  <c r="G306" i="1" s="1"/>
  <c r="C306" i="1"/>
  <c r="H305" i="1"/>
  <c r="D305" i="1"/>
  <c r="G305" i="1" s="1"/>
  <c r="C305" i="1"/>
  <c r="C304" i="1"/>
  <c r="D302" i="1"/>
  <c r="G302" i="1" s="1"/>
  <c r="C302" i="1"/>
  <c r="D301" i="1"/>
  <c r="G301" i="1" s="1"/>
  <c r="C301" i="1"/>
  <c r="G300" i="1"/>
  <c r="D300" i="1"/>
  <c r="H300" i="1" s="1"/>
  <c r="C300" i="1"/>
  <c r="D299" i="1"/>
  <c r="H299" i="1" s="1"/>
  <c r="C299" i="1"/>
  <c r="H298" i="1"/>
  <c r="G298" i="1"/>
  <c r="D298" i="1"/>
  <c r="C298" i="1"/>
  <c r="D294" i="1"/>
  <c r="H294" i="1" s="1"/>
  <c r="C294" i="1"/>
  <c r="D293" i="1"/>
  <c r="H293" i="1" s="1"/>
  <c r="C293" i="1"/>
  <c r="D292" i="1"/>
  <c r="H292" i="1" s="1"/>
  <c r="C292" i="1"/>
  <c r="H291" i="1"/>
  <c r="G291" i="1"/>
  <c r="D291" i="1"/>
  <c r="C291" i="1"/>
  <c r="H290" i="1"/>
  <c r="G290" i="1"/>
  <c r="D290" i="1"/>
  <c r="C290" i="1"/>
  <c r="G289" i="1"/>
  <c r="D289" i="1"/>
  <c r="H289" i="1" s="1"/>
  <c r="C289" i="1"/>
  <c r="D288" i="1"/>
  <c r="G288" i="1" s="1"/>
  <c r="C288" i="1"/>
  <c r="G287" i="1"/>
  <c r="D287" i="1"/>
  <c r="H287" i="1" s="1"/>
  <c r="C287" i="1"/>
  <c r="H286" i="1"/>
  <c r="G286" i="1"/>
  <c r="D286" i="1"/>
  <c r="C286" i="1"/>
  <c r="D285" i="1"/>
  <c r="H285" i="1" s="1"/>
  <c r="C285" i="1"/>
  <c r="D284" i="1"/>
  <c r="G284" i="1" s="1"/>
  <c r="C284" i="1"/>
  <c r="D283" i="1"/>
  <c r="G283" i="1" s="1"/>
  <c r="C283" i="1"/>
  <c r="D282" i="1"/>
  <c r="G282" i="1" s="1"/>
  <c r="C282" i="1"/>
  <c r="D281" i="1"/>
  <c r="G281" i="1" s="1"/>
  <c r="C281" i="1"/>
  <c r="G280" i="1"/>
  <c r="D280" i="1"/>
  <c r="H280" i="1" s="1"/>
  <c r="C280" i="1"/>
  <c r="D279" i="1"/>
  <c r="H279" i="1" s="1"/>
  <c r="C279" i="1"/>
  <c r="D278" i="1"/>
  <c r="G278" i="1" s="1"/>
  <c r="C278" i="1"/>
  <c r="G277" i="1"/>
  <c r="D277" i="1"/>
  <c r="H277" i="1" s="1"/>
  <c r="C277" i="1"/>
  <c r="G276" i="1"/>
  <c r="D276" i="1"/>
  <c r="H276" i="1" s="1"/>
  <c r="C276" i="1"/>
  <c r="D275" i="1"/>
  <c r="G275" i="1" s="1"/>
  <c r="C275" i="1"/>
  <c r="D274" i="1"/>
  <c r="G274" i="1" s="1"/>
  <c r="C274" i="1"/>
  <c r="H273" i="1"/>
  <c r="G273" i="1"/>
  <c r="D273" i="1"/>
  <c r="C273" i="1"/>
  <c r="D272" i="1"/>
  <c r="H272" i="1" s="1"/>
  <c r="C272" i="1"/>
  <c r="D271" i="1"/>
  <c r="H271" i="1" s="1"/>
  <c r="C271" i="1"/>
  <c r="H270" i="1"/>
  <c r="D270" i="1"/>
  <c r="G270" i="1" s="1"/>
  <c r="C270" i="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C258" i="1"/>
  <c r="D257" i="1"/>
  <c r="H257" i="1" s="1"/>
  <c r="C257" i="1"/>
  <c r="D256" i="1"/>
  <c r="H256" i="1" s="1"/>
  <c r="C256" i="1"/>
  <c r="D255" i="1"/>
  <c r="H255" i="1" s="1"/>
  <c r="C255" i="1"/>
  <c r="D254" i="1"/>
  <c r="H254" i="1" s="1"/>
  <c r="C254" i="1"/>
  <c r="D253" i="1"/>
  <c r="H253" i="1" s="1"/>
  <c r="C253" i="1"/>
  <c r="H252" i="1"/>
  <c r="G252" i="1"/>
  <c r="D252" i="1"/>
  <c r="C252" i="1"/>
  <c r="H251" i="1"/>
  <c r="G251" i="1"/>
  <c r="D251" i="1"/>
  <c r="C251" i="1"/>
  <c r="H250" i="1"/>
  <c r="G250" i="1"/>
  <c r="D250" i="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C240" i="1"/>
  <c r="D239" i="1"/>
  <c r="C239" i="1"/>
  <c r="H239" i="1" s="1"/>
  <c r="D238" i="1"/>
  <c r="C238" i="1"/>
  <c r="D237" i="1"/>
  <c r="G237" i="1" s="1"/>
  <c r="C237" i="1"/>
  <c r="D236" i="1"/>
  <c r="G236" i="1" s="1"/>
  <c r="C236" i="1"/>
  <c r="G235" i="1"/>
  <c r="D235" i="1"/>
  <c r="H235" i="1" s="1"/>
  <c r="C235" i="1"/>
  <c r="G234" i="1"/>
  <c r="D234" i="1"/>
  <c r="H234" i="1" s="1"/>
  <c r="C234" i="1"/>
  <c r="H233" i="1"/>
  <c r="D233" i="1"/>
  <c r="G233" i="1" s="1"/>
  <c r="C233" i="1"/>
  <c r="G232" i="1"/>
  <c r="D232" i="1"/>
  <c r="H232" i="1" s="1"/>
  <c r="C232" i="1"/>
  <c r="D231" i="1"/>
  <c r="G231" i="1" s="1"/>
  <c r="C231" i="1"/>
  <c r="D230" i="1"/>
  <c r="G230" i="1" s="1"/>
  <c r="C230" i="1"/>
  <c r="G229" i="1"/>
  <c r="D229" i="1"/>
  <c r="H229" i="1" s="1"/>
  <c r="C229" i="1"/>
  <c r="G228" i="1"/>
  <c r="D228" i="1"/>
  <c r="H228" i="1" s="1"/>
  <c r="C228" i="1"/>
  <c r="G227" i="1"/>
  <c r="D227" i="1"/>
  <c r="H227" i="1" s="1"/>
  <c r="C227" i="1"/>
  <c r="C226" i="1"/>
  <c r="G225" i="1"/>
  <c r="D225" i="1"/>
  <c r="H225" i="1" s="1"/>
  <c r="C225" i="1"/>
  <c r="D224" i="1"/>
  <c r="H224" i="1" s="1"/>
  <c r="C224" i="1"/>
  <c r="D223" i="1"/>
  <c r="H223" i="1" s="1"/>
  <c r="C223" i="1"/>
  <c r="D222" i="1"/>
  <c r="H222" i="1" s="1"/>
  <c r="C222" i="1"/>
  <c r="D221" i="1"/>
  <c r="H221" i="1" s="1"/>
  <c r="C221" i="1"/>
  <c r="D220" i="1"/>
  <c r="H220" i="1" s="1"/>
  <c r="C220" i="1"/>
  <c r="D219" i="1"/>
  <c r="H219" i="1" s="1"/>
  <c r="C219" i="1"/>
  <c r="D218" i="1"/>
  <c r="H218" i="1" s="1"/>
  <c r="C218" i="1"/>
  <c r="D217" i="1"/>
  <c r="G216" i="1"/>
  <c r="D216" i="1"/>
  <c r="H216" i="1" s="1"/>
  <c r="C216" i="1"/>
  <c r="D215" i="1"/>
  <c r="H215" i="1" s="1"/>
  <c r="C215" i="1"/>
  <c r="D214" i="1"/>
  <c r="H214" i="1" s="1"/>
  <c r="C214" i="1"/>
  <c r="D213" i="1"/>
  <c r="H213" i="1" s="1"/>
  <c r="C213" i="1"/>
  <c r="D212" i="1"/>
  <c r="H212" i="1" s="1"/>
  <c r="C212" i="1"/>
  <c r="H211" i="1"/>
  <c r="D211" i="1"/>
  <c r="G211" i="1" s="1"/>
  <c r="C211" i="1"/>
  <c r="D210" i="1"/>
  <c r="H210" i="1" s="1"/>
  <c r="C210" i="1"/>
  <c r="D209" i="1"/>
  <c r="H209" i="1" s="1"/>
  <c r="C209" i="1"/>
  <c r="H208" i="1"/>
  <c r="G208" i="1"/>
  <c r="D208" i="1"/>
  <c r="C208" i="1"/>
  <c r="H207" i="1"/>
  <c r="G207" i="1"/>
  <c r="D207" i="1"/>
  <c r="C207" i="1"/>
  <c r="G206" i="1"/>
  <c r="D206" i="1"/>
  <c r="H206" i="1" s="1"/>
  <c r="C206" i="1"/>
  <c r="H205" i="1"/>
  <c r="G205" i="1"/>
  <c r="D205" i="1"/>
  <c r="C205" i="1"/>
  <c r="C204" i="1"/>
  <c r="D203" i="1"/>
  <c r="G203" i="1" s="1"/>
  <c r="C203" i="1"/>
  <c r="D202" i="1"/>
  <c r="H202" i="1" s="1"/>
  <c r="C202" i="1"/>
  <c r="D201" i="1"/>
  <c r="H201" i="1" s="1"/>
  <c r="C201" i="1"/>
  <c r="H200" i="1"/>
  <c r="G200" i="1"/>
  <c r="D200" i="1"/>
  <c r="C200" i="1"/>
  <c r="H199" i="1"/>
  <c r="D199" i="1"/>
  <c r="G199" i="1" s="1"/>
  <c r="C199" i="1"/>
  <c r="D197" i="1"/>
  <c r="H197" i="1" s="1"/>
  <c r="C197" i="1"/>
  <c r="D196" i="1"/>
  <c r="H196" i="1" s="1"/>
  <c r="C196" i="1"/>
  <c r="D195" i="1"/>
  <c r="H195" i="1" s="1"/>
  <c r="C195" i="1"/>
  <c r="H194" i="1"/>
  <c r="D194" i="1"/>
  <c r="G194" i="1" s="1"/>
  <c r="C194" i="1"/>
  <c r="D193" i="1"/>
  <c r="H193" i="1" s="1"/>
  <c r="C193" i="1"/>
  <c r="D192" i="1"/>
  <c r="H192" i="1" s="1"/>
  <c r="C192" i="1"/>
  <c r="H191" i="1"/>
  <c r="G191" i="1"/>
  <c r="D191" i="1"/>
  <c r="C191" i="1"/>
  <c r="D190" i="1"/>
  <c r="G190" i="1" s="1"/>
  <c r="C190" i="1"/>
  <c r="D189" i="1"/>
  <c r="H189" i="1" s="1"/>
  <c r="C189" i="1"/>
  <c r="D188" i="1"/>
  <c r="C188" i="1"/>
  <c r="D187" i="1"/>
  <c r="H187" i="1" s="1"/>
  <c r="C187" i="1"/>
  <c r="D186" i="1"/>
  <c r="H186" i="1" s="1"/>
  <c r="C186" i="1"/>
  <c r="D185" i="1"/>
  <c r="C185" i="1"/>
  <c r="D184" i="1"/>
  <c r="H184" i="1" s="1"/>
  <c r="C184" i="1"/>
  <c r="D183" i="1"/>
  <c r="G183" i="1" s="1"/>
  <c r="C183" i="1"/>
  <c r="D182" i="1"/>
  <c r="G182" i="1" s="1"/>
  <c r="C182" i="1"/>
  <c r="H181" i="1"/>
  <c r="G181" i="1"/>
  <c r="D181" i="1"/>
  <c r="C181" i="1"/>
  <c r="D180" i="1"/>
  <c r="H180" i="1" s="1"/>
  <c r="C180" i="1"/>
  <c r="D179" i="1"/>
  <c r="G179" i="1" s="1"/>
  <c r="C179" i="1"/>
  <c r="D178" i="1"/>
  <c r="G178" i="1" s="1"/>
  <c r="C178" i="1"/>
  <c r="G177" i="1"/>
  <c r="D177" i="1"/>
  <c r="H177" i="1" s="1"/>
  <c r="C177" i="1"/>
  <c r="G176" i="1"/>
  <c r="D176" i="1"/>
  <c r="H176" i="1" s="1"/>
  <c r="C176" i="1"/>
  <c r="D175" i="1"/>
  <c r="G175" i="1" s="1"/>
  <c r="C175" i="1"/>
  <c r="D174" i="1"/>
  <c r="G174" i="1" s="1"/>
  <c r="C174" i="1"/>
  <c r="D173" i="1"/>
  <c r="G173" i="1" s="1"/>
  <c r="C173" i="1"/>
  <c r="G172" i="1"/>
  <c r="D172" i="1"/>
  <c r="H172" i="1" s="1"/>
  <c r="C172" i="1"/>
  <c r="D171" i="1"/>
  <c r="G171" i="1" s="1"/>
  <c r="C171" i="1"/>
  <c r="D170" i="1"/>
  <c r="G170" i="1" s="1"/>
  <c r="C170" i="1"/>
  <c r="G169" i="1"/>
  <c r="D169" i="1"/>
  <c r="H169" i="1" s="1"/>
  <c r="C169" i="1"/>
  <c r="D168" i="1"/>
  <c r="H168" i="1" s="1"/>
  <c r="C168" i="1"/>
  <c r="D167" i="1"/>
  <c r="H167" i="1" s="1"/>
  <c r="C167" i="1"/>
  <c r="D166" i="1"/>
  <c r="H166" i="1" s="1"/>
  <c r="C166" i="1"/>
  <c r="D165" i="1"/>
  <c r="H165" i="1" s="1"/>
  <c r="C165" i="1"/>
  <c r="D164" i="1"/>
  <c r="H164" i="1" s="1"/>
  <c r="C164" i="1"/>
  <c r="H163" i="1"/>
  <c r="D163" i="1"/>
  <c r="G163" i="1" s="1"/>
  <c r="C163" i="1"/>
  <c r="D162" i="1"/>
  <c r="H162" i="1" s="1"/>
  <c r="C162" i="1"/>
  <c r="D161" i="1"/>
  <c r="H161" i="1" s="1"/>
  <c r="C161" i="1"/>
  <c r="D159" i="1"/>
  <c r="H159" i="1" s="1"/>
  <c r="C159" i="1"/>
  <c r="D158" i="1"/>
  <c r="H158" i="1" s="1"/>
  <c r="C158" i="1"/>
  <c r="D157" i="1"/>
  <c r="H157" i="1" s="1"/>
  <c r="C157" i="1"/>
  <c r="H156" i="1"/>
  <c r="D156" i="1"/>
  <c r="G156" i="1" s="1"/>
  <c r="C156" i="1"/>
  <c r="D155" i="1"/>
  <c r="H155" i="1" s="1"/>
  <c r="C155" i="1"/>
  <c r="G154" i="1"/>
  <c r="D154" i="1"/>
  <c r="H154" i="1" s="1"/>
  <c r="C154" i="1"/>
  <c r="D153" i="1"/>
  <c r="H153" i="1" s="1"/>
  <c r="C153" i="1"/>
  <c r="G152" i="1"/>
  <c r="D152" i="1"/>
  <c r="H152" i="1" s="1"/>
  <c r="C152" i="1"/>
  <c r="D151" i="1"/>
  <c r="H151" i="1" s="1"/>
  <c r="C151" i="1"/>
  <c r="D150" i="1"/>
  <c r="H150" i="1" s="1"/>
  <c r="C150" i="1"/>
  <c r="C149"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G139" i="1"/>
  <c r="D139" i="1"/>
  <c r="H139" i="1" s="1"/>
  <c r="C139" i="1"/>
  <c r="D138" i="1"/>
  <c r="G138" i="1" s="1"/>
  <c r="C138" i="1"/>
  <c r="D137" i="1"/>
  <c r="G137" i="1" s="1"/>
  <c r="C137" i="1"/>
  <c r="C136" i="1"/>
  <c r="D135" i="1"/>
  <c r="G135" i="1" s="1"/>
  <c r="C135" i="1"/>
  <c r="G134" i="1"/>
  <c r="D134" i="1"/>
  <c r="H134" i="1" s="1"/>
  <c r="C134" i="1"/>
  <c r="G133" i="1"/>
  <c r="D133" i="1"/>
  <c r="H133" i="1" s="1"/>
  <c r="C133" i="1"/>
  <c r="D132" i="1"/>
  <c r="H132" i="1" s="1"/>
  <c r="C132" i="1"/>
  <c r="D131" i="1"/>
  <c r="H131" i="1" s="1"/>
  <c r="C131" i="1"/>
  <c r="D130" i="1"/>
  <c r="H130" i="1" s="1"/>
  <c r="C130" i="1"/>
  <c r="G129" i="1"/>
  <c r="D129" i="1"/>
  <c r="H129" i="1" s="1"/>
  <c r="C129" i="1"/>
  <c r="D128" i="1"/>
  <c r="H128" i="1" s="1"/>
  <c r="C128" i="1"/>
  <c r="D127" i="1"/>
  <c r="G127" i="1" s="1"/>
  <c r="C127" i="1"/>
  <c r="D126" i="1"/>
  <c r="G126" i="1" s="1"/>
  <c r="C126" i="1"/>
  <c r="D125" i="1"/>
  <c r="H125" i="1" s="1"/>
  <c r="C125" i="1"/>
  <c r="D124" i="1"/>
  <c r="H124" i="1" s="1"/>
  <c r="C124" i="1"/>
  <c r="G123" i="1"/>
  <c r="D123" i="1"/>
  <c r="H123" i="1" s="1"/>
  <c r="C123" i="1"/>
  <c r="D122" i="1"/>
  <c r="H122" i="1" s="1"/>
  <c r="C122" i="1"/>
  <c r="C121" i="1"/>
  <c r="G120" i="1"/>
  <c r="D120" i="1"/>
  <c r="H120" i="1" s="1"/>
  <c r="C120" i="1"/>
  <c r="G119" i="1"/>
  <c r="D119" i="1"/>
  <c r="H119" i="1" s="1"/>
  <c r="C119" i="1"/>
  <c r="D118" i="1"/>
  <c r="H118" i="1" s="1"/>
  <c r="C118" i="1"/>
  <c r="D117" i="1"/>
  <c r="H117" i="1" s="1"/>
  <c r="C117" i="1"/>
  <c r="D116" i="1"/>
  <c r="G116" i="1" s="1"/>
  <c r="C116" i="1"/>
  <c r="G115" i="1"/>
  <c r="D115" i="1"/>
  <c r="H115" i="1" s="1"/>
  <c r="C115" i="1"/>
  <c r="D114" i="1"/>
  <c r="H114" i="1" s="1"/>
  <c r="C114" i="1"/>
  <c r="D113" i="1"/>
  <c r="H113" i="1" s="1"/>
  <c r="C113" i="1"/>
  <c r="G112" i="1"/>
  <c r="D112" i="1"/>
  <c r="H112" i="1" s="1"/>
  <c r="C112" i="1"/>
  <c r="G111" i="1"/>
  <c r="D111" i="1"/>
  <c r="H111" i="1" s="1"/>
  <c r="C111" i="1"/>
  <c r="G110" i="1"/>
  <c r="D110" i="1"/>
  <c r="H110" i="1" s="1"/>
  <c r="C110" i="1"/>
  <c r="D109" i="1"/>
  <c r="H109" i="1" s="1"/>
  <c r="C109" i="1"/>
  <c r="D108" i="1"/>
  <c r="H108" i="1" s="1"/>
  <c r="C108" i="1"/>
  <c r="D107" i="1"/>
  <c r="H107" i="1" s="1"/>
  <c r="C107" i="1"/>
  <c r="G106" i="1"/>
  <c r="D106" i="1"/>
  <c r="H106" i="1" s="1"/>
  <c r="C106" i="1"/>
  <c r="D105" i="1"/>
  <c r="H105" i="1" s="1"/>
  <c r="C105" i="1"/>
  <c r="D104" i="1"/>
  <c r="H104" i="1" s="1"/>
  <c r="C104" i="1"/>
  <c r="D103" i="1"/>
  <c r="H103" i="1" s="1"/>
  <c r="C103" i="1"/>
  <c r="H101" i="1"/>
  <c r="G101" i="1"/>
  <c r="D101" i="1"/>
  <c r="C101" i="1"/>
  <c r="D100" i="1"/>
  <c r="G100" i="1" s="1"/>
  <c r="C100" i="1"/>
  <c r="D99" i="1"/>
  <c r="G99" i="1" s="1"/>
  <c r="C99" i="1"/>
  <c r="G98" i="1"/>
  <c r="D98" i="1"/>
  <c r="H98" i="1" s="1"/>
  <c r="C98" i="1"/>
  <c r="G97" i="1"/>
  <c r="D97" i="1"/>
  <c r="H97" i="1" s="1"/>
  <c r="C97" i="1"/>
  <c r="D96" i="1"/>
  <c r="G96" i="1" s="1"/>
  <c r="C96" i="1"/>
  <c r="D95" i="1"/>
  <c r="G95" i="1" s="1"/>
  <c r="C95" i="1"/>
  <c r="D94" i="1"/>
  <c r="G94" i="1" s="1"/>
  <c r="C94" i="1"/>
  <c r="G93" i="1"/>
  <c r="D93" i="1"/>
  <c r="H93" i="1" s="1"/>
  <c r="C93" i="1"/>
  <c r="D92" i="1"/>
  <c r="G92" i="1" s="1"/>
  <c r="C92" i="1"/>
  <c r="H91" i="1"/>
  <c r="G91" i="1"/>
  <c r="D91" i="1"/>
  <c r="C91" i="1"/>
  <c r="H90" i="1"/>
  <c r="G90" i="1"/>
  <c r="D90" i="1"/>
  <c r="C90" i="1"/>
  <c r="D89" i="1"/>
  <c r="H89" i="1" s="1"/>
  <c r="C89" i="1"/>
  <c r="D88" i="1"/>
  <c r="H88" i="1" s="1"/>
  <c r="C88" i="1"/>
  <c r="D87" i="1"/>
  <c r="H87" i="1" s="1"/>
  <c r="C87" i="1"/>
  <c r="G86" i="1"/>
  <c r="D86" i="1"/>
  <c r="H86" i="1" s="1"/>
  <c r="C86" i="1"/>
  <c r="D85" i="1"/>
  <c r="G85" i="1" s="1"/>
  <c r="C85" i="1"/>
  <c r="H84" i="1"/>
  <c r="G84" i="1"/>
  <c r="D84" i="1"/>
  <c r="C84" i="1"/>
  <c r="D83" i="1"/>
  <c r="G83" i="1" s="1"/>
  <c r="C83" i="1"/>
  <c r="H82" i="1"/>
  <c r="G82" i="1"/>
  <c r="D82" i="1"/>
  <c r="C82" i="1"/>
  <c r="G81"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H71" i="1"/>
  <c r="D71" i="1"/>
  <c r="G71" i="1" s="1"/>
  <c r="C71" i="1"/>
  <c r="D70" i="1"/>
  <c r="G70" i="1" s="1"/>
  <c r="C70" i="1"/>
  <c r="H69" i="1"/>
  <c r="D69" i="1"/>
  <c r="G69" i="1" s="1"/>
  <c r="C69" i="1"/>
  <c r="D68" i="1"/>
  <c r="H68" i="1" s="1"/>
  <c r="C68" i="1"/>
  <c r="H67" i="1"/>
  <c r="D67" i="1"/>
  <c r="G67" i="1" s="1"/>
  <c r="C67" i="1"/>
  <c r="D66" i="1"/>
  <c r="H66" i="1" s="1"/>
  <c r="C66" i="1"/>
  <c r="D65" i="1"/>
  <c r="G65" i="1" s="1"/>
  <c r="C65" i="1"/>
  <c r="G64" i="1"/>
  <c r="D64" i="1"/>
  <c r="H64" i="1" s="1"/>
  <c r="C64" i="1"/>
  <c r="D63" i="1"/>
  <c r="C63" i="1"/>
  <c r="G63" i="1" s="1"/>
  <c r="G62" i="1"/>
  <c r="D62" i="1"/>
  <c r="H62" i="1" s="1"/>
  <c r="C62" i="1"/>
  <c r="D61" i="1"/>
  <c r="G61" i="1" s="1"/>
  <c r="C61" i="1"/>
  <c r="D60" i="1"/>
  <c r="G60" i="1" s="1"/>
  <c r="C60" i="1"/>
  <c r="G59" i="1"/>
  <c r="D59" i="1"/>
  <c r="H59" i="1" s="1"/>
  <c r="C59" i="1"/>
  <c r="D58" i="1"/>
  <c r="H58" i="1" s="1"/>
  <c r="C58" i="1"/>
  <c r="D57" i="1"/>
  <c r="G57" i="1" s="1"/>
  <c r="C57" i="1"/>
  <c r="H56" i="1"/>
  <c r="G56" i="1"/>
  <c r="D56" i="1"/>
  <c r="C56" i="1"/>
  <c r="D55" i="1"/>
  <c r="G55" i="1" s="1"/>
  <c r="C55" i="1"/>
  <c r="D54" i="1"/>
  <c r="H54" i="1" s="1"/>
  <c r="C54" i="1"/>
  <c r="H53" i="1"/>
  <c r="D53" i="1"/>
  <c r="G53" i="1" s="1"/>
  <c r="C53" i="1"/>
  <c r="D52" i="1"/>
  <c r="H52" i="1" s="1"/>
  <c r="C52" i="1"/>
  <c r="H51" i="1"/>
  <c r="D51" i="1"/>
  <c r="G51" i="1" s="1"/>
  <c r="C51" i="1"/>
  <c r="H50" i="1"/>
  <c r="G50" i="1"/>
  <c r="D50" i="1"/>
  <c r="C50" i="1"/>
  <c r="D49" i="1"/>
  <c r="G49" i="1" s="1"/>
  <c r="C49" i="1"/>
  <c r="D48" i="1"/>
  <c r="H48" i="1" s="1"/>
  <c r="C48" i="1"/>
  <c r="G47" i="1"/>
  <c r="D47" i="1"/>
  <c r="H47" i="1" s="1"/>
  <c r="C47" i="1"/>
  <c r="D46" i="1"/>
  <c r="H46" i="1" s="1"/>
  <c r="C46" i="1"/>
  <c r="C45" i="1"/>
  <c r="H44" i="1"/>
  <c r="G44" i="1"/>
  <c r="D44" i="1"/>
  <c r="C44" i="1"/>
  <c r="H43" i="1"/>
  <c r="G43" i="1"/>
  <c r="D43" i="1"/>
  <c r="C43" i="1"/>
  <c r="H42" i="1"/>
  <c r="G42" i="1"/>
  <c r="D42" i="1"/>
  <c r="C42" i="1"/>
  <c r="D41" i="1"/>
  <c r="H41" i="1" s="1"/>
  <c r="C41" i="1"/>
  <c r="D40" i="1"/>
  <c r="G40" i="1" s="1"/>
  <c r="C40" i="1"/>
  <c r="H38" i="1"/>
  <c r="G38" i="1"/>
  <c r="D38" i="1"/>
  <c r="C38" i="1"/>
  <c r="G37" i="1"/>
  <c r="D37" i="1"/>
  <c r="H37" i="1" s="1"/>
  <c r="C37" i="1"/>
  <c r="G36" i="1"/>
  <c r="D36" i="1"/>
  <c r="H36" i="1" s="1"/>
  <c r="C36" i="1"/>
  <c r="H35" i="1"/>
  <c r="D35" i="1"/>
  <c r="G35" i="1" s="1"/>
  <c r="C35" i="1"/>
  <c r="D34" i="1"/>
  <c r="G34" i="1" s="1"/>
  <c r="C34" i="1"/>
  <c r="D33" i="1"/>
  <c r="G33" i="1" s="1"/>
  <c r="C33" i="1"/>
  <c r="D32" i="1"/>
  <c r="G32" i="1" s="1"/>
  <c r="C32" i="1"/>
  <c r="G31" i="1"/>
  <c r="D31" i="1"/>
  <c r="H31" i="1" s="1"/>
  <c r="C31" i="1"/>
  <c r="D30" i="1"/>
  <c r="G30" i="1" s="1"/>
  <c r="C30" i="1"/>
  <c r="D29" i="1"/>
  <c r="G29" i="1" s="1"/>
  <c r="C29" i="1"/>
  <c r="G28" i="1"/>
  <c r="D28" i="1"/>
  <c r="H28" i="1" s="1"/>
  <c r="C28" i="1"/>
  <c r="G27" i="1"/>
  <c r="D27" i="1"/>
  <c r="H27" i="1" s="1"/>
  <c r="C27" i="1"/>
  <c r="G26" i="1"/>
  <c r="D26" i="1"/>
  <c r="H26" i="1" s="1"/>
  <c r="C26" i="1"/>
  <c r="D25" i="1"/>
  <c r="H25" i="1" s="1"/>
  <c r="C25" i="1"/>
  <c r="D24" i="1"/>
  <c r="G24" i="1" s="1"/>
  <c r="C24" i="1"/>
  <c r="H23" i="1"/>
  <c r="G23" i="1"/>
  <c r="D23" i="1"/>
  <c r="C23" i="1"/>
  <c r="D22" i="1"/>
  <c r="G22" i="1" s="1"/>
  <c r="C22" i="1"/>
  <c r="D21" i="1"/>
  <c r="G21" i="1" s="1"/>
  <c r="C21" i="1"/>
  <c r="H20" i="1"/>
  <c r="G20" i="1"/>
  <c r="D20" i="1"/>
  <c r="C20" i="1"/>
  <c r="D19" i="1"/>
  <c r="G19" i="1" s="1"/>
  <c r="C19" i="1"/>
  <c r="G18" i="1"/>
  <c r="D18" i="1"/>
  <c r="H18" i="1" s="1"/>
  <c r="C18" i="1"/>
  <c r="G17" i="1"/>
  <c r="D17" i="1"/>
  <c r="H17" i="1" s="1"/>
  <c r="C17" i="1"/>
  <c r="G16" i="1"/>
  <c r="D16" i="1"/>
  <c r="H16" i="1" s="1"/>
  <c r="C16" i="1"/>
  <c r="G15" i="1"/>
  <c r="D15" i="1"/>
  <c r="H15" i="1" s="1"/>
  <c r="C15" i="1"/>
  <c r="D14" i="1"/>
  <c r="G14" i="1" s="1"/>
  <c r="C14" i="1"/>
  <c r="D13" i="1"/>
  <c r="G13" i="1" s="1"/>
  <c r="C13" i="1"/>
  <c r="D12" i="1"/>
  <c r="G12" i="1" s="1"/>
  <c r="C12" i="1"/>
  <c r="D11" i="1"/>
  <c r="G11" i="1" s="1"/>
  <c r="C11" i="1"/>
  <c r="H10" i="1"/>
  <c r="D10" i="1"/>
  <c r="G10" i="1" s="1"/>
  <c r="C10" i="1"/>
  <c r="G9" i="1"/>
  <c r="D9" i="1"/>
  <c r="H9" i="1" s="1"/>
  <c r="C9" i="1"/>
  <c r="G8" i="1"/>
  <c r="D8" i="1"/>
  <c r="H8" i="1" s="1"/>
  <c r="C8" i="1"/>
  <c r="D7" i="1"/>
  <c r="G7" i="1" s="1"/>
  <c r="C7" i="1"/>
  <c r="D6" i="1"/>
  <c r="H6" i="1" s="1"/>
  <c r="C6" i="1"/>
  <c r="D5" i="1"/>
  <c r="H5" i="1" s="1"/>
  <c r="C5" i="1"/>
  <c r="D4" i="1"/>
  <c r="G4" i="1" s="1"/>
  <c r="C4" i="1"/>
  <c r="C3" i="1"/>
  <c r="H1686" i="1" l="1"/>
  <c r="H1685" i="1"/>
  <c r="G1680" i="1"/>
  <c r="G1678" i="1"/>
  <c r="H1677" i="1"/>
  <c r="G1674" i="1"/>
  <c r="G1672" i="1"/>
  <c r="G1670" i="1"/>
  <c r="G1668" i="1"/>
  <c r="G1666" i="1"/>
  <c r="H1665" i="1"/>
  <c r="G1664" i="1"/>
  <c r="G1662" i="1"/>
  <c r="H1661" i="1"/>
  <c r="G1660" i="1"/>
  <c r="H1657" i="1"/>
  <c r="G1656" i="1"/>
  <c r="G1654" i="1"/>
  <c r="H1653" i="1"/>
  <c r="G1652" i="1"/>
  <c r="H1649" i="1"/>
  <c r="G1650" i="1"/>
  <c r="G1648" i="1"/>
  <c r="G1646" i="1"/>
  <c r="G1644" i="1"/>
  <c r="H1645" i="1"/>
  <c r="G1642" i="1"/>
  <c r="G1640" i="1"/>
  <c r="G1638" i="1"/>
  <c r="H1637" i="1"/>
  <c r="G1636" i="1"/>
  <c r="G1634" i="1"/>
  <c r="H1633" i="1"/>
  <c r="G1632" i="1"/>
  <c r="D51" i="8"/>
  <c r="C1628" i="1" s="1"/>
  <c r="H1628" i="1" s="1"/>
  <c r="H1629" i="1"/>
  <c r="G1630" i="1"/>
  <c r="G1626" i="1"/>
  <c r="G1624" i="1"/>
  <c r="G1620" i="1"/>
  <c r="H1617" i="1"/>
  <c r="G1614" i="1"/>
  <c r="D25" i="8"/>
  <c r="C1602" i="1" s="1"/>
  <c r="H1602" i="1" s="1"/>
  <c r="G1609" i="1"/>
  <c r="H1601" i="1"/>
  <c r="G1598" i="1"/>
  <c r="G1597" i="1"/>
  <c r="G1596" i="1"/>
  <c r="D6" i="8"/>
  <c r="C1583" i="1" s="1"/>
  <c r="H1583" i="1" s="1"/>
  <c r="H1593" i="1"/>
  <c r="G1590" i="1"/>
  <c r="G1589" i="1"/>
  <c r="H1681" i="1"/>
  <c r="H1669" i="1"/>
  <c r="H1673" i="1"/>
  <c r="H1594" i="1"/>
  <c r="G1606" i="1"/>
  <c r="G1604" i="1"/>
  <c r="G1605" i="1"/>
  <c r="G1585" i="1"/>
  <c r="G1010" i="1"/>
  <c r="G1009" i="1"/>
  <c r="G1008" i="1"/>
  <c r="G1007" i="1"/>
  <c r="G1006" i="1"/>
  <c r="G1005" i="1"/>
  <c r="G1004" i="1"/>
  <c r="G1003" i="1"/>
  <c r="G807" i="1"/>
  <c r="G805" i="1"/>
  <c r="G804" i="1"/>
  <c r="F250" i="9"/>
  <c r="B250" i="9" s="1"/>
  <c r="F254" i="9"/>
  <c r="B254" i="9" s="1"/>
  <c r="F270" i="9"/>
  <c r="B270" i="9" s="1"/>
  <c r="F278" i="9"/>
  <c r="B278" i="9" s="1"/>
  <c r="E67" i="9"/>
  <c r="B67" i="9" s="1"/>
  <c r="E75" i="9"/>
  <c r="B75" i="9" s="1"/>
  <c r="H741" i="1"/>
  <c r="H739" i="1"/>
  <c r="G737" i="1"/>
  <c r="H737" i="1"/>
  <c r="F242" i="9"/>
  <c r="B242" i="9" s="1"/>
  <c r="E55" i="9"/>
  <c r="B55" i="9" s="1"/>
  <c r="H731" i="1"/>
  <c r="F239" i="9"/>
  <c r="B239" i="9" s="1"/>
  <c r="G730" i="1"/>
  <c r="E51" i="9"/>
  <c r="B51" i="9" s="1"/>
  <c r="G728" i="1"/>
  <c r="G726" i="1"/>
  <c r="H724" i="1"/>
  <c r="G725" i="1"/>
  <c r="G724" i="1"/>
  <c r="G722" i="1"/>
  <c r="G721" i="1"/>
  <c r="E46" i="9"/>
  <c r="B46" i="9" s="1"/>
  <c r="G719" i="1"/>
  <c r="G718" i="1"/>
  <c r="G717" i="1"/>
  <c r="H716" i="1"/>
  <c r="H715" i="1"/>
  <c r="G716" i="1"/>
  <c r="G715" i="1"/>
  <c r="G714" i="1"/>
  <c r="G713" i="1"/>
  <c r="G712" i="1"/>
  <c r="G711" i="1"/>
  <c r="G710" i="1"/>
  <c r="G709" i="1"/>
  <c r="G707" i="1"/>
  <c r="H706" i="1"/>
  <c r="H705" i="1"/>
  <c r="F233" i="9"/>
  <c r="B233" i="9" s="1"/>
  <c r="H704" i="1"/>
  <c r="G708" i="1"/>
  <c r="E43" i="9"/>
  <c r="B43" i="9" s="1"/>
  <c r="G706" i="1"/>
  <c r="G705" i="1"/>
  <c r="G704" i="1"/>
  <c r="G703" i="1"/>
  <c r="G701" i="1"/>
  <c r="E39" i="9"/>
  <c r="B39" i="9" s="1"/>
  <c r="G697" i="1"/>
  <c r="G696" i="1"/>
  <c r="G692" i="1"/>
  <c r="G691" i="1"/>
  <c r="G689" i="1"/>
  <c r="G687" i="1"/>
  <c r="G684" i="1"/>
  <c r="G683" i="1"/>
  <c r="G682" i="1"/>
  <c r="G681" i="1"/>
  <c r="G679" i="1"/>
  <c r="G668" i="1"/>
  <c r="G667" i="1"/>
  <c r="E30" i="9"/>
  <c r="B30" i="9" s="1"/>
  <c r="H661" i="1"/>
  <c r="G661" i="1"/>
  <c r="E29" i="9"/>
  <c r="B29" i="9" s="1"/>
  <c r="G659" i="1"/>
  <c r="H657" i="1"/>
  <c r="H656" i="1"/>
  <c r="G657" i="1"/>
  <c r="F229" i="9"/>
  <c r="B229" i="9" s="1"/>
  <c r="G654" i="1"/>
  <c r="G651" i="1"/>
  <c r="E26" i="9"/>
  <c r="B26" i="9" s="1"/>
  <c r="B296" i="9"/>
  <c r="G648" i="1"/>
  <c r="G647" i="1"/>
  <c r="G646" i="1"/>
  <c r="G649" i="1"/>
  <c r="F656" i="4"/>
  <c r="G645" i="1"/>
  <c r="H636" i="1"/>
  <c r="H630" i="1"/>
  <c r="E629" i="4"/>
  <c r="D623" i="1" s="1"/>
  <c r="G631" i="1"/>
  <c r="B292" i="9"/>
  <c r="G627" i="1"/>
  <c r="G628" i="1"/>
  <c r="G624" i="1"/>
  <c r="G626" i="1"/>
  <c r="E172" i="9"/>
  <c r="B172" i="9" s="1"/>
  <c r="G621" i="1"/>
  <c r="E171" i="9"/>
  <c r="B171" i="9" s="1"/>
  <c r="E167" i="9"/>
  <c r="B167" i="9" s="1"/>
  <c r="G616" i="1"/>
  <c r="G614" i="1"/>
  <c r="G613" i="1"/>
  <c r="E164" i="9"/>
  <c r="B164" i="9" s="1"/>
  <c r="F290" i="9"/>
  <c r="B290" i="9" s="1"/>
  <c r="E163" i="9"/>
  <c r="B163" i="9" s="1"/>
  <c r="F289" i="9"/>
  <c r="B288" i="9"/>
  <c r="H608" i="1"/>
  <c r="F287" i="9"/>
  <c r="B287" i="9" s="1"/>
  <c r="H607" i="1"/>
  <c r="E160" i="9"/>
  <c r="B160" i="9" s="1"/>
  <c r="F286" i="9"/>
  <c r="B286" i="9" s="1"/>
  <c r="E159" i="9"/>
  <c r="B159" i="9" s="1"/>
  <c r="G605" i="1"/>
  <c r="F285" i="9"/>
  <c r="B285" i="9" s="1"/>
  <c r="B284" i="9"/>
  <c r="E155" i="9"/>
  <c r="B155" i="9" s="1"/>
  <c r="F282" i="9"/>
  <c r="B282" i="9" s="1"/>
  <c r="E597" i="4"/>
  <c r="D591" i="1" s="1"/>
  <c r="G597" i="1"/>
  <c r="G598" i="1"/>
  <c r="G596" i="1"/>
  <c r="F281" i="9"/>
  <c r="E152" i="9"/>
  <c r="B152" i="9" s="1"/>
  <c r="B280" i="9"/>
  <c r="F279" i="9"/>
  <c r="B279" i="9" s="1"/>
  <c r="G592" i="1"/>
  <c r="G593" i="1"/>
  <c r="H590" i="1"/>
  <c r="H588" i="1"/>
  <c r="H589" i="1"/>
  <c r="H587" i="1"/>
  <c r="G585" i="1"/>
  <c r="E584" i="4"/>
  <c r="D578" i="1" s="1"/>
  <c r="H578" i="1" s="1"/>
  <c r="H581" i="1"/>
  <c r="G579" i="1"/>
  <c r="G566" i="1"/>
  <c r="G567" i="1"/>
  <c r="E148" i="9"/>
  <c r="B148" i="9" s="1"/>
  <c r="E144" i="9"/>
  <c r="B144" i="9" s="1"/>
  <c r="H555" i="1"/>
  <c r="E141" i="9"/>
  <c r="B141" i="9" s="1"/>
  <c r="H549" i="1"/>
  <c r="H548" i="1"/>
  <c r="H544" i="1"/>
  <c r="G546" i="1"/>
  <c r="B276" i="9"/>
  <c r="E137" i="9"/>
  <c r="B137" i="9" s="1"/>
  <c r="F275" i="9"/>
  <c r="B275" i="9" s="1"/>
  <c r="G543" i="1"/>
  <c r="G542" i="1"/>
  <c r="E135" i="9"/>
  <c r="B135" i="9" s="1"/>
  <c r="F274" i="9"/>
  <c r="B274" i="9" s="1"/>
  <c r="G541" i="1"/>
  <c r="B273" i="9"/>
  <c r="E536" i="4"/>
  <c r="D530" i="1" s="1"/>
  <c r="B272" i="9"/>
  <c r="E133" i="9"/>
  <c r="B133" i="9" s="1"/>
  <c r="G536" i="1"/>
  <c r="G537" i="1"/>
  <c r="G531" i="1"/>
  <c r="G534" i="1"/>
  <c r="G533" i="1"/>
  <c r="G532" i="1"/>
  <c r="G528" i="1"/>
  <c r="G526" i="1"/>
  <c r="G527" i="1"/>
  <c r="G525" i="1"/>
  <c r="G523" i="1"/>
  <c r="G524" i="1"/>
  <c r="G522" i="1"/>
  <c r="G520" i="1"/>
  <c r="G521" i="1"/>
  <c r="G519" i="1"/>
  <c r="G516" i="1"/>
  <c r="G517" i="1"/>
  <c r="G518" i="1"/>
  <c r="G515" i="1"/>
  <c r="G508" i="1"/>
  <c r="G509" i="1"/>
  <c r="G507" i="1"/>
  <c r="G506" i="1"/>
  <c r="B269" i="9"/>
  <c r="H505" i="1"/>
  <c r="B268" i="9"/>
  <c r="E121" i="9"/>
  <c r="B121" i="9" s="1"/>
  <c r="F267" i="9"/>
  <c r="B267" i="9" s="1"/>
  <c r="F266" i="9"/>
  <c r="B266" i="9" s="1"/>
  <c r="E119" i="9"/>
  <c r="B119" i="9" s="1"/>
  <c r="B264" i="9"/>
  <c r="E117" i="9"/>
  <c r="B117" i="9" s="1"/>
  <c r="F263" i="9"/>
  <c r="B263" i="9" s="1"/>
  <c r="G496" i="1"/>
  <c r="G497" i="1"/>
  <c r="F262" i="9"/>
  <c r="B262" i="9" s="1"/>
  <c r="E113" i="9"/>
  <c r="B113" i="9" s="1"/>
  <c r="H491" i="1"/>
  <c r="B261" i="9"/>
  <c r="G493" i="1"/>
  <c r="G492" i="1"/>
  <c r="E111" i="9"/>
  <c r="B111" i="9" s="1"/>
  <c r="F259" i="9"/>
  <c r="B259" i="9" s="1"/>
  <c r="F258" i="9"/>
  <c r="B258" i="9" s="1"/>
  <c r="E109" i="9"/>
  <c r="B109" i="9" s="1"/>
  <c r="H488" i="1"/>
  <c r="B256" i="9"/>
  <c r="G486" i="1"/>
  <c r="G487" i="1"/>
  <c r="E491" i="4"/>
  <c r="D485" i="1" s="1"/>
  <c r="G482" i="1"/>
  <c r="G483" i="1"/>
  <c r="G479" i="1"/>
  <c r="G480" i="1"/>
  <c r="G477" i="1"/>
  <c r="E479" i="4"/>
  <c r="D473" i="1" s="1"/>
  <c r="G474" i="1"/>
  <c r="G475" i="1"/>
  <c r="G472" i="1"/>
  <c r="H470" i="1"/>
  <c r="F255" i="9"/>
  <c r="B255" i="9" s="1"/>
  <c r="G469" i="1"/>
  <c r="G467" i="1"/>
  <c r="G468" i="1"/>
  <c r="E466" i="4"/>
  <c r="D460" i="1" s="1"/>
  <c r="G464" i="1"/>
  <c r="G465" i="1"/>
  <c r="G463" i="1"/>
  <c r="G461" i="1"/>
  <c r="G462" i="1"/>
  <c r="H456" i="1"/>
  <c r="E103" i="9"/>
  <c r="B103" i="9" s="1"/>
  <c r="E101" i="9"/>
  <c r="B101" i="9" s="1"/>
  <c r="G451" i="1"/>
  <c r="H453" i="1"/>
  <c r="H446" i="1"/>
  <c r="H449" i="1"/>
  <c r="H448" i="1"/>
  <c r="H445" i="1"/>
  <c r="H443" i="1"/>
  <c r="G439" i="1"/>
  <c r="E95" i="9"/>
  <c r="B95" i="9" s="1"/>
  <c r="B252" i="9"/>
  <c r="F251" i="9"/>
  <c r="B251" i="9" s="1"/>
  <c r="G433" i="1"/>
  <c r="B248" i="9"/>
  <c r="H430" i="1"/>
  <c r="H428" i="1"/>
  <c r="H426" i="1"/>
  <c r="H427" i="1"/>
  <c r="E431" i="4"/>
  <c r="D425" i="1" s="1"/>
  <c r="G416" i="1"/>
  <c r="E648" i="4"/>
  <c r="D642" i="1" s="1"/>
  <c r="G422" i="1"/>
  <c r="G414" i="1"/>
  <c r="G411" i="1"/>
  <c r="G410" i="1"/>
  <c r="G409" i="1"/>
  <c r="G407" i="1"/>
  <c r="G408" i="1"/>
  <c r="G405" i="1"/>
  <c r="G406" i="1"/>
  <c r="G404" i="1"/>
  <c r="G402" i="1"/>
  <c r="G403" i="1"/>
  <c r="G400" i="1"/>
  <c r="G399" i="1"/>
  <c r="G398" i="1"/>
  <c r="G396" i="1"/>
  <c r="G397" i="1"/>
  <c r="G395" i="1"/>
  <c r="G393" i="1"/>
  <c r="G394" i="1"/>
  <c r="G392" i="1"/>
  <c r="G391" i="1"/>
  <c r="G390" i="1"/>
  <c r="G388" i="1"/>
  <c r="G389" i="1"/>
  <c r="G387" i="1"/>
  <c r="G386" i="1"/>
  <c r="G385" i="1"/>
  <c r="G383" i="1"/>
  <c r="G384" i="1"/>
  <c r="G382" i="1"/>
  <c r="G379" i="1"/>
  <c r="G378" i="1"/>
  <c r="G377" i="1"/>
  <c r="G376" i="1"/>
  <c r="G374" i="1"/>
  <c r="G375" i="1"/>
  <c r="E373" i="4"/>
  <c r="D368" i="1" s="1"/>
  <c r="G373" i="1"/>
  <c r="G372" i="1"/>
  <c r="G371" i="1"/>
  <c r="G369" i="1"/>
  <c r="G370" i="1"/>
  <c r="H365" i="1"/>
  <c r="H364" i="1"/>
  <c r="H363" i="1"/>
  <c r="H361" i="1"/>
  <c r="H362" i="1"/>
  <c r="E361" i="4"/>
  <c r="D356" i="1" s="1"/>
  <c r="G356" i="1" s="1"/>
  <c r="H360" i="1"/>
  <c r="H359" i="1"/>
  <c r="H357" i="1"/>
  <c r="H358" i="1"/>
  <c r="G350" i="1"/>
  <c r="G351" i="1"/>
  <c r="G344" i="1"/>
  <c r="G343" i="1"/>
  <c r="G341" i="1"/>
  <c r="G342" i="1"/>
  <c r="G336" i="1"/>
  <c r="G339" i="1"/>
  <c r="G338" i="1"/>
  <c r="G337" i="1"/>
  <c r="G335" i="1"/>
  <c r="G333" i="1"/>
  <c r="G331" i="1"/>
  <c r="G329" i="1"/>
  <c r="G327" i="1"/>
  <c r="G324" i="1"/>
  <c r="E321" i="4"/>
  <c r="D316" i="1" s="1"/>
  <c r="G322" i="1"/>
  <c r="G323" i="1"/>
  <c r="G317" i="1"/>
  <c r="G318" i="1"/>
  <c r="G315" i="1"/>
  <c r="G314" i="1"/>
  <c r="G313" i="1"/>
  <c r="G312" i="1"/>
  <c r="G311" i="1"/>
  <c r="G309" i="1"/>
  <c r="G310" i="1"/>
  <c r="E309" i="4"/>
  <c r="D304" i="1" s="1"/>
  <c r="G304" i="1" s="1"/>
  <c r="G308" i="1"/>
  <c r="G307" i="1"/>
  <c r="H302" i="1"/>
  <c r="H301" i="1"/>
  <c r="G423" i="1"/>
  <c r="G299" i="1"/>
  <c r="G421" i="1"/>
  <c r="E647" i="4"/>
  <c r="D641" i="1" s="1"/>
  <c r="G292" i="1"/>
  <c r="G293" i="1"/>
  <c r="G294" i="1"/>
  <c r="E87" i="9"/>
  <c r="B87" i="9" s="1"/>
  <c r="G285" i="1"/>
  <c r="H288" i="1"/>
  <c r="E85" i="9"/>
  <c r="B85" i="9" s="1"/>
  <c r="H284" i="1"/>
  <c r="H283" i="1"/>
  <c r="H282" i="1"/>
  <c r="H281" i="1"/>
  <c r="G279" i="1"/>
  <c r="H278" i="1"/>
  <c r="H274" i="1"/>
  <c r="H275" i="1"/>
  <c r="E273" i="4"/>
  <c r="D269" i="1" s="1"/>
  <c r="H269" i="1" s="1"/>
  <c r="G272" i="1"/>
  <c r="G271" i="1"/>
  <c r="E83" i="9"/>
  <c r="B83" i="9" s="1"/>
  <c r="G268" i="1"/>
  <c r="G267" i="1"/>
  <c r="E262" i="4"/>
  <c r="D258" i="1" s="1"/>
  <c r="H258" i="1" s="1"/>
  <c r="G265" i="1"/>
  <c r="G266" i="1"/>
  <c r="G264" i="1"/>
  <c r="G263" i="1"/>
  <c r="E79" i="9"/>
  <c r="B79" i="9" s="1"/>
  <c r="G262" i="1"/>
  <c r="G261" i="1"/>
  <c r="G258" i="1"/>
  <c r="G259" i="1"/>
  <c r="G260" i="1"/>
  <c r="G257" i="1"/>
  <c r="G256" i="1"/>
  <c r="G255" i="1"/>
  <c r="G253" i="1"/>
  <c r="G254" i="1"/>
  <c r="E78" i="9"/>
  <c r="B78" i="9" s="1"/>
  <c r="G249" i="1"/>
  <c r="G248" i="1"/>
  <c r="G246" i="1"/>
  <c r="G247" i="1"/>
  <c r="G245" i="1"/>
  <c r="G244" i="1"/>
  <c r="G242" i="1"/>
  <c r="G243" i="1"/>
  <c r="H240" i="1"/>
  <c r="G239" i="1"/>
  <c r="H238" i="1"/>
  <c r="E73" i="9"/>
  <c r="B73" i="9" s="1"/>
  <c r="G241" i="1"/>
  <c r="G238" i="1"/>
  <c r="G240" i="1"/>
  <c r="E74" i="9"/>
  <c r="B74" i="9" s="1"/>
  <c r="H237" i="1"/>
  <c r="H236" i="1"/>
  <c r="E71" i="9"/>
  <c r="B71" i="9" s="1"/>
  <c r="E230" i="4"/>
  <c r="D226" i="1" s="1"/>
  <c r="H226" i="1" s="1"/>
  <c r="H230" i="1"/>
  <c r="H231" i="1"/>
  <c r="G224" i="1"/>
  <c r="G223" i="1"/>
  <c r="G221" i="1"/>
  <c r="G222" i="1"/>
  <c r="G220" i="1"/>
  <c r="G218" i="1"/>
  <c r="G219" i="1"/>
  <c r="F246" i="9"/>
  <c r="B246" i="9" s="1"/>
  <c r="G215" i="1"/>
  <c r="G214" i="1"/>
  <c r="G212" i="1"/>
  <c r="G213" i="1"/>
  <c r="E66" i="9"/>
  <c r="B66" i="9" s="1"/>
  <c r="G210" i="1"/>
  <c r="F245" i="9"/>
  <c r="B245" i="9" s="1"/>
  <c r="G209" i="1"/>
  <c r="E202" i="4"/>
  <c r="D198" i="1" s="1"/>
  <c r="G204" i="1"/>
  <c r="E63" i="9"/>
  <c r="B63" i="9" s="1"/>
  <c r="H203" i="1"/>
  <c r="G202" i="1"/>
  <c r="G201" i="1"/>
  <c r="E59" i="9"/>
  <c r="B59" i="9" s="1"/>
  <c r="E58" i="9"/>
  <c r="B58" i="9" s="1"/>
  <c r="G197" i="1"/>
  <c r="G196" i="1"/>
  <c r="G195" i="1"/>
  <c r="H190" i="1"/>
  <c r="B244" i="9"/>
  <c r="F243" i="9"/>
  <c r="B243" i="9" s="1"/>
  <c r="G193" i="1"/>
  <c r="G192" i="1"/>
  <c r="F194" i="4"/>
  <c r="E54" i="9"/>
  <c r="B54" i="9" s="1"/>
  <c r="F241" i="9"/>
  <c r="B241" i="9" s="1"/>
  <c r="H185" i="1"/>
  <c r="H188" i="1"/>
  <c r="G189" i="1"/>
  <c r="G188" i="1"/>
  <c r="G187" i="1"/>
  <c r="G185" i="1"/>
  <c r="G186" i="1"/>
  <c r="G184" i="1"/>
  <c r="H183" i="1"/>
  <c r="B240" i="9"/>
  <c r="H182" i="1"/>
  <c r="G180" i="1"/>
  <c r="F238" i="9"/>
  <c r="B238" i="9" s="1"/>
  <c r="H179" i="1"/>
  <c r="E50" i="9"/>
  <c r="B50" i="9" s="1"/>
  <c r="H178" i="1"/>
  <c r="H174" i="1"/>
  <c r="H175" i="1"/>
  <c r="F178" i="4"/>
  <c r="H173" i="1"/>
  <c r="H171" i="1"/>
  <c r="H170" i="1"/>
  <c r="G168" i="1"/>
  <c r="G166" i="1"/>
  <c r="G167" i="1"/>
  <c r="G165" i="1"/>
  <c r="G164" i="1"/>
  <c r="G161" i="1"/>
  <c r="G162" i="1"/>
  <c r="G159" i="1"/>
  <c r="F160" i="4"/>
  <c r="G158" i="1"/>
  <c r="E153" i="4"/>
  <c r="D149" i="1" s="1"/>
  <c r="G149" i="1" s="1"/>
  <c r="G157" i="1"/>
  <c r="G155" i="1"/>
  <c r="F237" i="9"/>
  <c r="B237" i="9" s="1"/>
  <c r="G153" i="1"/>
  <c r="G150" i="1"/>
  <c r="G151" i="1"/>
  <c r="F153" i="4"/>
  <c r="G147" i="1"/>
  <c r="G146" i="1"/>
  <c r="G145" i="1"/>
  <c r="G144" i="1"/>
  <c r="G143" i="1"/>
  <c r="G142" i="1"/>
  <c r="G141" i="1"/>
  <c r="G140" i="1"/>
  <c r="H136" i="1"/>
  <c r="H137" i="1"/>
  <c r="H138" i="1"/>
  <c r="H135" i="1"/>
  <c r="G130" i="1"/>
  <c r="G131" i="1"/>
  <c r="G132" i="1"/>
  <c r="E47" i="9"/>
  <c r="B47" i="9" s="1"/>
  <c r="G128" i="1"/>
  <c r="H127" i="1"/>
  <c r="H126" i="1"/>
  <c r="G125" i="1"/>
  <c r="G122" i="1"/>
  <c r="G124" i="1"/>
  <c r="H121" i="1"/>
  <c r="G121" i="1"/>
  <c r="H116" i="1"/>
  <c r="G118" i="1"/>
  <c r="G117" i="1"/>
  <c r="G114" i="1"/>
  <c r="G113" i="1"/>
  <c r="F236" i="9"/>
  <c r="E106" i="4"/>
  <c r="D102" i="1" s="1"/>
  <c r="F112" i="4"/>
  <c r="G108" i="1"/>
  <c r="G109" i="1"/>
  <c r="G107" i="1"/>
  <c r="G105" i="1"/>
  <c r="G103" i="1"/>
  <c r="G104" i="1"/>
  <c r="H100" i="1"/>
  <c r="H99" i="1"/>
  <c r="H96" i="1"/>
  <c r="H94" i="1"/>
  <c r="H95" i="1"/>
  <c r="H92" i="1"/>
  <c r="F234" i="9"/>
  <c r="B234" i="9" s="1"/>
  <c r="E42" i="9"/>
  <c r="B42" i="9" s="1"/>
  <c r="G89" i="1"/>
  <c r="B232" i="9"/>
  <c r="E82" i="4"/>
  <c r="D78" i="1" s="1"/>
  <c r="G87" i="1"/>
  <c r="G88" i="1"/>
  <c r="F231" i="9"/>
  <c r="B231" i="9" s="1"/>
  <c r="H85" i="1"/>
  <c r="H83" i="1"/>
  <c r="G79" i="1"/>
  <c r="G80" i="1"/>
  <c r="G77" i="1"/>
  <c r="G76" i="1"/>
  <c r="G75" i="1"/>
  <c r="G73" i="1"/>
  <c r="G74" i="1"/>
  <c r="G72" i="1"/>
  <c r="H70" i="1"/>
  <c r="E38" i="9"/>
  <c r="B38" i="9" s="1"/>
  <c r="G68" i="1"/>
  <c r="E36" i="9"/>
  <c r="B36" i="9" s="1"/>
  <c r="G66" i="1"/>
  <c r="E35" i="9"/>
  <c r="B35" i="9" s="1"/>
  <c r="H65" i="1"/>
  <c r="E49" i="4"/>
  <c r="D45" i="1" s="1"/>
  <c r="H45" i="1" s="1"/>
  <c r="E34" i="9"/>
  <c r="B34" i="9" s="1"/>
  <c r="H63" i="1"/>
  <c r="H60" i="1"/>
  <c r="H61" i="1"/>
  <c r="H57" i="1"/>
  <c r="G58" i="1"/>
  <c r="H55" i="1"/>
  <c r="G54" i="1"/>
  <c r="H49" i="1"/>
  <c r="G52" i="1"/>
  <c r="G48" i="1"/>
  <c r="G46" i="1"/>
  <c r="H40" i="1"/>
  <c r="G41" i="1"/>
  <c r="H34" i="1"/>
  <c r="H33" i="1"/>
  <c r="H32" i="1"/>
  <c r="H30" i="1"/>
  <c r="H29" i="1"/>
  <c r="G25" i="1"/>
  <c r="H24" i="1"/>
  <c r="H19" i="1"/>
  <c r="F230" i="9"/>
  <c r="B230" i="9" s="1"/>
  <c r="H22" i="1"/>
  <c r="E7" i="4"/>
  <c r="H21" i="1"/>
  <c r="H14" i="1"/>
  <c r="H13" i="1"/>
  <c r="H12" i="1"/>
  <c r="H11" i="1"/>
  <c r="H7" i="1"/>
  <c r="G6" i="1"/>
  <c r="H4" i="1"/>
  <c r="G5" i="1"/>
  <c r="E31" i="9"/>
  <c r="B31" i="9" s="1"/>
  <c r="B236" i="9"/>
  <c r="E307" i="9"/>
  <c r="B307" i="9" s="1"/>
  <c r="E312" i="9"/>
  <c r="B312" i="9" s="1"/>
  <c r="E320" i="9"/>
  <c r="B320" i="9" s="1"/>
  <c r="E322" i="9"/>
  <c r="B322" i="9" s="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3" i="1"/>
  <c r="H1467" i="1"/>
  <c r="G1539" i="1"/>
  <c r="H1539" i="1"/>
  <c r="G1541" i="1"/>
  <c r="I1541" i="1" s="1"/>
  <c r="J1541" i="1"/>
  <c r="H1541" i="1"/>
  <c r="G1545" i="1"/>
  <c r="J1545" i="1"/>
  <c r="H1545" i="1"/>
  <c r="H1551" i="1"/>
  <c r="I1554" i="1"/>
  <c r="H1556" i="1"/>
  <c r="H1561" i="1"/>
  <c r="H1566" i="1"/>
  <c r="I1569" i="1"/>
  <c r="G1471" i="1"/>
  <c r="H1471" i="1"/>
  <c r="G1473" i="1"/>
  <c r="H1473" i="1"/>
  <c r="G1475" i="1"/>
  <c r="H1475" i="1"/>
  <c r="G1477" i="1"/>
  <c r="H1477" i="1"/>
  <c r="G1479" i="1"/>
  <c r="H1479" i="1"/>
  <c r="G1481" i="1"/>
  <c r="H1481" i="1"/>
  <c r="G1483" i="1"/>
  <c r="H1483" i="1"/>
  <c r="G1487" i="1"/>
  <c r="H1487" i="1"/>
  <c r="G1489" i="1"/>
  <c r="H1489" i="1"/>
  <c r="G1491" i="1"/>
  <c r="H1491" i="1"/>
  <c r="G1493" i="1"/>
  <c r="H1493" i="1"/>
  <c r="G1495" i="1"/>
  <c r="H1495" i="1"/>
  <c r="G1497" i="1"/>
  <c r="H1497" i="1"/>
  <c r="G1499" i="1"/>
  <c r="H1499" i="1"/>
  <c r="G1501" i="1"/>
  <c r="H1501" i="1"/>
  <c r="G1503" i="1"/>
  <c r="H1503" i="1"/>
  <c r="G1505" i="1"/>
  <c r="H1505" i="1"/>
  <c r="G1507" i="1"/>
  <c r="H1507" i="1"/>
  <c r="G1509" i="1"/>
  <c r="H1509" i="1"/>
  <c r="G1511" i="1"/>
  <c r="H1511" i="1"/>
  <c r="G1513" i="1"/>
  <c r="H1513" i="1"/>
  <c r="G1515" i="1"/>
  <c r="H1515" i="1"/>
  <c r="G1517" i="1"/>
  <c r="H1517" i="1"/>
  <c r="G1519" i="1"/>
  <c r="H1519" i="1"/>
  <c r="G1521" i="1"/>
  <c r="H1521" i="1"/>
  <c r="G1523" i="1"/>
  <c r="H1523" i="1"/>
  <c r="G1527" i="1"/>
  <c r="H1527" i="1"/>
  <c r="G1529" i="1"/>
  <c r="H1529" i="1"/>
  <c r="G1531" i="1"/>
  <c r="H1531" i="1"/>
  <c r="G1533" i="1"/>
  <c r="H1533" i="1"/>
  <c r="G1535" i="1"/>
  <c r="H1535" i="1"/>
  <c r="I1542" i="1"/>
  <c r="G1538" i="1"/>
  <c r="H1538" i="1"/>
  <c r="G1540" i="1"/>
  <c r="H1540" i="1"/>
  <c r="G1543" i="1"/>
  <c r="I1543" i="1" s="1"/>
  <c r="J1543" i="1"/>
  <c r="H1543" i="1"/>
  <c r="G1547" i="1"/>
  <c r="H1547" i="1"/>
  <c r="I1550" i="1"/>
  <c r="H1555" i="1"/>
  <c r="H1557" i="1"/>
  <c r="I1560" i="1"/>
  <c r="I1565" i="1"/>
  <c r="H1570" i="1"/>
  <c r="F7" i="4"/>
  <c r="H1460" i="1"/>
  <c r="H1464" i="1"/>
  <c r="H1468" i="1"/>
  <c r="G1470" i="1"/>
  <c r="H1470" i="1"/>
  <c r="G1472" i="1"/>
  <c r="H1472" i="1"/>
  <c r="G1474" i="1"/>
  <c r="H1474" i="1"/>
  <c r="G1476" i="1"/>
  <c r="H1476" i="1"/>
  <c r="G1478" i="1"/>
  <c r="H1478" i="1"/>
  <c r="G1480" i="1"/>
  <c r="H1480" i="1"/>
  <c r="G1482" i="1"/>
  <c r="H1482" i="1"/>
  <c r="G1484" i="1"/>
  <c r="H1484" i="1"/>
  <c r="G1486" i="1"/>
  <c r="H1486" i="1"/>
  <c r="G1488" i="1"/>
  <c r="H1488" i="1"/>
  <c r="G1490" i="1"/>
  <c r="H1490" i="1"/>
  <c r="G1492" i="1"/>
  <c r="H1492" i="1"/>
  <c r="G1494" i="1"/>
  <c r="H1494" i="1"/>
  <c r="G1496" i="1"/>
  <c r="H1496" i="1"/>
  <c r="G1498" i="1"/>
  <c r="H1498" i="1"/>
  <c r="G1500" i="1"/>
  <c r="H1500" i="1"/>
  <c r="G1502" i="1"/>
  <c r="H1502" i="1"/>
  <c r="G1504" i="1"/>
  <c r="H1504" i="1"/>
  <c r="G1506" i="1"/>
  <c r="H1506" i="1"/>
  <c r="G1508" i="1"/>
  <c r="H1508" i="1"/>
  <c r="G1510" i="1"/>
  <c r="H1510" i="1"/>
  <c r="G1512" i="1"/>
  <c r="H1512" i="1"/>
  <c r="G1514" i="1"/>
  <c r="H1514" i="1"/>
  <c r="G1516" i="1"/>
  <c r="H1516" i="1"/>
  <c r="G1518" i="1"/>
  <c r="H1518" i="1"/>
  <c r="G1520" i="1"/>
  <c r="H1520" i="1"/>
  <c r="G1522" i="1"/>
  <c r="H1522" i="1"/>
  <c r="G1524" i="1"/>
  <c r="H1524" i="1"/>
  <c r="G1526" i="1"/>
  <c r="H1526" i="1"/>
  <c r="G1528" i="1"/>
  <c r="H1528" i="1"/>
  <c r="G1530" i="1"/>
  <c r="H1530" i="1"/>
  <c r="G1532" i="1"/>
  <c r="H1532" i="1"/>
  <c r="G1534" i="1"/>
  <c r="H1534" i="1"/>
  <c r="G1536" i="1"/>
  <c r="H1536" i="1"/>
  <c r="I1544" i="1"/>
  <c r="D82" i="4"/>
  <c r="E164" i="4"/>
  <c r="F208" i="4"/>
  <c r="D202" i="4"/>
  <c r="G1549" i="1"/>
  <c r="I1549" i="1" s="1"/>
  <c r="G1551" i="1"/>
  <c r="I1551" i="1" s="1"/>
  <c r="G1553" i="1"/>
  <c r="I1553" i="1" s="1"/>
  <c r="G1555" i="1"/>
  <c r="G1556" i="1"/>
  <c r="G1557" i="1"/>
  <c r="I1557" i="1" s="1"/>
  <c r="G1559" i="1"/>
  <c r="I1559" i="1" s="1"/>
  <c r="G1561" i="1"/>
  <c r="I1561" i="1" s="1"/>
  <c r="G1563" i="1"/>
  <c r="G1564" i="1"/>
  <c r="I1564" i="1" s="1"/>
  <c r="G1566" i="1"/>
  <c r="I1566" i="1" s="1"/>
  <c r="G1568" i="1"/>
  <c r="I1568" i="1" s="1"/>
  <c r="G1570" i="1"/>
  <c r="I1570" i="1" s="1"/>
  <c r="G1574" i="1"/>
  <c r="I1574" i="1" s="1"/>
  <c r="G1576" i="1"/>
  <c r="I1576" i="1" s="1"/>
  <c r="G1579" i="1"/>
  <c r="I1579" i="1" s="1"/>
  <c r="G1581" i="1"/>
  <c r="I1581" i="1" s="1"/>
  <c r="G1583" i="1"/>
  <c r="G1587" i="1"/>
  <c r="G1591" i="1"/>
  <c r="G1595" i="1"/>
  <c r="G1599" i="1"/>
  <c r="G1603" i="1"/>
  <c r="G1607" i="1"/>
  <c r="G1611" i="1"/>
  <c r="G1615" i="1"/>
  <c r="G1619" i="1"/>
  <c r="G1623" i="1"/>
  <c r="G1627" i="1"/>
  <c r="G1631" i="1"/>
  <c r="G1635" i="1"/>
  <c r="G1639" i="1"/>
  <c r="G1643" i="1"/>
  <c r="G1647" i="1"/>
  <c r="G1651" i="1"/>
  <c r="G1655" i="1"/>
  <c r="G1659" i="1"/>
  <c r="G1663" i="1"/>
  <c r="G1667" i="1"/>
  <c r="G1671" i="1"/>
  <c r="G1675" i="1"/>
  <c r="G1679" i="1"/>
  <c r="G1683" i="1"/>
  <c r="D43" i="4"/>
  <c r="F126" i="4"/>
  <c r="F135" i="4"/>
  <c r="D106" i="4"/>
  <c r="F154" i="4"/>
  <c r="D164" i="4"/>
  <c r="D152" i="4" s="1"/>
  <c r="F426" i="4"/>
  <c r="G180" i="9"/>
  <c r="D571" i="4"/>
  <c r="F607" i="4"/>
  <c r="D629" i="4"/>
  <c r="G316" i="9"/>
  <c r="E316" i="9" s="1"/>
  <c r="B316" i="9" s="1"/>
  <c r="G315" i="9"/>
  <c r="D147" i="5"/>
  <c r="F150" i="5"/>
  <c r="D251" i="5"/>
  <c r="D274" i="5"/>
  <c r="F277" i="5"/>
  <c r="E35" i="6"/>
  <c r="G345" i="9"/>
  <c r="E345" i="9" s="1"/>
  <c r="D648" i="4"/>
  <c r="G314" i="9"/>
  <c r="E314" i="9" s="1"/>
  <c r="B314" i="9" s="1"/>
  <c r="F89" i="5"/>
  <c r="D88" i="5"/>
  <c r="H316" i="9"/>
  <c r="H315" i="9"/>
  <c r="G339" i="9"/>
  <c r="E339" i="9" s="1"/>
  <c r="B339" i="9" s="1"/>
  <c r="F219" i="5"/>
  <c r="F5" i="6"/>
  <c r="D221" i="4"/>
  <c r="D354" i="4"/>
  <c r="D406" i="4"/>
  <c r="D431" i="4"/>
  <c r="D479" i="4"/>
  <c r="D491" i="4"/>
  <c r="D597" i="4"/>
  <c r="E156" i="9"/>
  <c r="B156" i="9" s="1"/>
  <c r="D135" i="5"/>
  <c r="D89" i="6"/>
  <c r="D321" i="4"/>
  <c r="D308" i="4" s="1"/>
  <c r="D373" i="4"/>
  <c r="D466" i="4"/>
  <c r="D536" i="4"/>
  <c r="D7" i="5"/>
  <c r="G336" i="9"/>
  <c r="E336" i="9" s="1"/>
  <c r="B336" i="9" s="1"/>
  <c r="F178" i="5"/>
  <c r="D177" i="5"/>
  <c r="F204" i="5"/>
  <c r="D203" i="5"/>
  <c r="E141" i="6"/>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D35" i="6"/>
  <c r="D141" i="6" s="1"/>
  <c r="D129"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H310" i="9"/>
  <c r="G179" i="9"/>
  <c r="G178" i="9"/>
  <c r="E178" i="9" s="1"/>
  <c r="B178" i="9" s="1"/>
  <c r="G177" i="9"/>
  <c r="E177" i="9" s="1"/>
  <c r="B177" i="9" s="1"/>
  <c r="G176" i="9"/>
  <c r="E176" i="9" s="1"/>
  <c r="B176" i="9" s="1"/>
  <c r="G175" i="9"/>
  <c r="E175" i="9" s="1"/>
  <c r="B175" i="9" s="1"/>
  <c r="G174" i="9"/>
  <c r="E174" i="9" s="1"/>
  <c r="B174" i="9" s="1"/>
  <c r="G213" i="9"/>
  <c r="E213" i="9" s="1"/>
  <c r="B213" i="9" s="1"/>
  <c r="G212" i="9"/>
  <c r="E212" i="9" s="1"/>
  <c r="B212" i="9" s="1"/>
  <c r="G211" i="9"/>
  <c r="E211" i="9" s="1"/>
  <c r="B211" i="9" s="1"/>
  <c r="G210" i="9"/>
  <c r="E210" i="9" s="1"/>
  <c r="B210" i="9" s="1"/>
  <c r="G209" i="9"/>
  <c r="E209" i="9" s="1"/>
  <c r="B209" i="9" s="1"/>
  <c r="G208" i="9"/>
  <c r="E208" i="9" s="1"/>
  <c r="B208" i="9" s="1"/>
  <c r="L207" i="9"/>
  <c r="F207"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H179" i="9"/>
  <c r="E88" i="5"/>
  <c r="E177" i="5"/>
  <c r="B260" i="9"/>
  <c r="B283" i="9"/>
  <c r="B289" i="9"/>
  <c r="B277" i="9"/>
  <c r="B265" i="9"/>
  <c r="B281" i="9"/>
  <c r="B291" i="9"/>
  <c r="D45" i="8" l="1"/>
  <c r="I39" i="3" s="1"/>
  <c r="G1628" i="1"/>
  <c r="G1602" i="1"/>
  <c r="D44" i="8"/>
  <c r="C1621" i="1" s="1"/>
  <c r="F228" i="9"/>
  <c r="B228" i="9" s="1"/>
  <c r="F647" i="4"/>
  <c r="G578" i="1"/>
  <c r="E535" i="4"/>
  <c r="D529" i="1" s="1"/>
  <c r="E430" i="4"/>
  <c r="E360" i="4"/>
  <c r="D355" i="1" s="1"/>
  <c r="H356" i="1"/>
  <c r="H304" i="1"/>
  <c r="E308" i="4"/>
  <c r="G641" i="1"/>
  <c r="H641" i="1"/>
  <c r="G269" i="1"/>
  <c r="G226" i="1"/>
  <c r="G24" i="9"/>
  <c r="E24" i="9" s="1"/>
  <c r="B24" i="9" s="1"/>
  <c r="H24" i="9"/>
  <c r="H149" i="1"/>
  <c r="E6" i="4"/>
  <c r="D2" i="1" s="1"/>
  <c r="G45" i="1"/>
  <c r="F49" i="4"/>
  <c r="D3" i="1"/>
  <c r="G3" i="1" s="1"/>
  <c r="H3" i="1"/>
  <c r="F141" i="6"/>
  <c r="H30" i="3"/>
  <c r="C1537" i="1"/>
  <c r="F308" i="4"/>
  <c r="C303" i="1"/>
  <c r="D299" i="4"/>
  <c r="H17" i="3"/>
  <c r="C148" i="1"/>
  <c r="E179" i="9"/>
  <c r="B179" i="9" s="1"/>
  <c r="F129" i="6"/>
  <c r="C1525" i="1"/>
  <c r="D176" i="5"/>
  <c r="F177" i="5"/>
  <c r="H23" i="3"/>
  <c r="C1181" i="1"/>
  <c r="F536" i="4"/>
  <c r="D535" i="4"/>
  <c r="C530" i="1"/>
  <c r="F135" i="5"/>
  <c r="C1140" i="1"/>
  <c r="F479" i="4"/>
  <c r="C473" i="1"/>
  <c r="F354" i="4"/>
  <c r="C349" i="1"/>
  <c r="F147" i="5"/>
  <c r="C1152" i="1"/>
  <c r="F629" i="4"/>
  <c r="C623" i="1"/>
  <c r="E152" i="4"/>
  <c r="D160" i="1"/>
  <c r="I1545" i="1"/>
  <c r="I38" i="3"/>
  <c r="F35" i="6"/>
  <c r="H27" i="3"/>
  <c r="C1431" i="1"/>
  <c r="D1537" i="1"/>
  <c r="I30" i="3"/>
  <c r="F466" i="4"/>
  <c r="C460" i="1"/>
  <c r="D430" i="4"/>
  <c r="F431" i="4"/>
  <c r="C425" i="1"/>
  <c r="G347" i="9"/>
  <c r="E347" i="9" s="1"/>
  <c r="F648" i="4"/>
  <c r="C642" i="1"/>
  <c r="F274" i="5"/>
  <c r="C1278" i="1"/>
  <c r="E315" i="9"/>
  <c r="B315" i="9" s="1"/>
  <c r="F106" i="4"/>
  <c r="C102" i="1"/>
  <c r="B207" i="9"/>
  <c r="G342" i="9"/>
  <c r="E342" i="9" s="1"/>
  <c r="G338" i="9"/>
  <c r="E338" i="9" s="1"/>
  <c r="B338" i="9" s="1"/>
  <c r="F203" i="5"/>
  <c r="C1207" i="1"/>
  <c r="F373" i="4"/>
  <c r="C368" i="1"/>
  <c r="F597" i="4"/>
  <c r="C591" i="1"/>
  <c r="F406" i="4"/>
  <c r="C401" i="1"/>
  <c r="F221" i="4"/>
  <c r="C217" i="1"/>
  <c r="F88" i="5"/>
  <c r="C1093" i="1"/>
  <c r="B345" i="9"/>
  <c r="E344" i="9"/>
  <c r="I10" i="3" s="1"/>
  <c r="F251" i="5"/>
  <c r="H24" i="3"/>
  <c r="C1255" i="1"/>
  <c r="F571" i="4"/>
  <c r="C565" i="1"/>
  <c r="F43" i="4"/>
  <c r="C39" i="1"/>
  <c r="F202" i="4"/>
  <c r="C198" i="1"/>
  <c r="F82" i="4"/>
  <c r="C78" i="1"/>
  <c r="H19" i="9"/>
  <c r="E19" i="9" s="1"/>
  <c r="B19" i="9" s="1"/>
  <c r="E176" i="5"/>
  <c r="D1180" i="1" s="1"/>
  <c r="I23" i="3"/>
  <c r="D1181" i="1"/>
  <c r="E69" i="5"/>
  <c r="D1093" i="1"/>
  <c r="E310" i="9"/>
  <c r="B310" i="9" s="1"/>
  <c r="F7" i="5"/>
  <c r="H21" i="3"/>
  <c r="C1012" i="1"/>
  <c r="F321" i="4"/>
  <c r="C316" i="1"/>
  <c r="F89" i="6"/>
  <c r="C1485" i="1"/>
  <c r="F491" i="4"/>
  <c r="C485" i="1"/>
  <c r="D360" i="4"/>
  <c r="D417" i="4" s="1"/>
  <c r="D1431" i="1"/>
  <c r="I27" i="3"/>
  <c r="D69" i="5"/>
  <c r="E180" i="9"/>
  <c r="B180" i="9" s="1"/>
  <c r="F164" i="4"/>
  <c r="C160" i="1"/>
  <c r="D424" i="1"/>
  <c r="D6" i="4"/>
  <c r="G343" i="9" l="1"/>
  <c r="E343" i="9" s="1"/>
  <c r="B343" i="9" s="1"/>
  <c r="C1622" i="1"/>
  <c r="H1622" i="1" s="1"/>
  <c r="K1480" i="9"/>
  <c r="E640" i="4"/>
  <c r="D634" i="1" s="1"/>
  <c r="E639" i="4"/>
  <c r="D633" i="1" s="1"/>
  <c r="E417" i="4"/>
  <c r="D412" i="1" s="1"/>
  <c r="E418" i="4"/>
  <c r="D413" i="1" s="1"/>
  <c r="D303" i="1"/>
  <c r="E422" i="4"/>
  <c r="D417" i="1" s="1"/>
  <c r="I16" i="3"/>
  <c r="F417" i="4"/>
  <c r="C412" i="1"/>
  <c r="H160" i="1"/>
  <c r="G160" i="1"/>
  <c r="H78" i="1"/>
  <c r="G78" i="1"/>
  <c r="H198" i="1"/>
  <c r="G198" i="1"/>
  <c r="H1255" i="1"/>
  <c r="G1255" i="1"/>
  <c r="H642" i="1"/>
  <c r="G642" i="1"/>
  <c r="H1152" i="1"/>
  <c r="G1152" i="1"/>
  <c r="H473" i="1"/>
  <c r="G473" i="1"/>
  <c r="H530" i="1"/>
  <c r="G530" i="1"/>
  <c r="D300" i="4"/>
  <c r="D422" i="4"/>
  <c r="F6" i="4"/>
  <c r="H16" i="3"/>
  <c r="C2" i="1"/>
  <c r="G1485" i="1"/>
  <c r="H1485" i="1"/>
  <c r="H1012" i="1"/>
  <c r="G1012" i="1"/>
  <c r="H1093" i="1"/>
  <c r="G1093" i="1"/>
  <c r="H401" i="1"/>
  <c r="G401" i="1"/>
  <c r="H368" i="1"/>
  <c r="G368" i="1"/>
  <c r="H102" i="1"/>
  <c r="G102" i="1"/>
  <c r="D639" i="4"/>
  <c r="F430" i="4"/>
  <c r="C424" i="1"/>
  <c r="F535" i="4"/>
  <c r="D640" i="4"/>
  <c r="C529" i="1"/>
  <c r="D301" i="4"/>
  <c r="D423" i="4"/>
  <c r="C295" i="1"/>
  <c r="G1537" i="1"/>
  <c r="H1537" i="1"/>
  <c r="H565" i="1"/>
  <c r="G565" i="1"/>
  <c r="H1278" i="1"/>
  <c r="G1278" i="1"/>
  <c r="D418" i="4"/>
  <c r="F360" i="4"/>
  <c r="C355" i="1"/>
  <c r="H39" i="1"/>
  <c r="G39" i="1"/>
  <c r="B342" i="9"/>
  <c r="E346" i="9"/>
  <c r="B347" i="9"/>
  <c r="H460" i="1"/>
  <c r="G460" i="1"/>
  <c r="G1431" i="1"/>
  <c r="H1431" i="1"/>
  <c r="H9" i="3"/>
  <c r="H1621" i="1"/>
  <c r="G1621" i="1"/>
  <c r="H623" i="1"/>
  <c r="G623" i="1"/>
  <c r="H349" i="1"/>
  <c r="G349" i="1"/>
  <c r="H1140" i="1"/>
  <c r="G1140" i="1"/>
  <c r="F176" i="5"/>
  <c r="C1180" i="1"/>
  <c r="H303" i="1"/>
  <c r="G303" i="1"/>
  <c r="F69" i="5"/>
  <c r="H22" i="3"/>
  <c r="C1074" i="1"/>
  <c r="H485" i="1"/>
  <c r="G485" i="1"/>
  <c r="H316" i="1"/>
  <c r="G316" i="1"/>
  <c r="D6" i="5"/>
  <c r="I22" i="3"/>
  <c r="D1074" i="1"/>
  <c r="E6" i="5"/>
  <c r="H217" i="1"/>
  <c r="G217" i="1"/>
  <c r="H591" i="1"/>
  <c r="G591" i="1"/>
  <c r="H1207" i="1"/>
  <c r="G1207" i="1"/>
  <c r="H425" i="1"/>
  <c r="G425" i="1"/>
  <c r="E299" i="4"/>
  <c r="F299" i="4" s="1"/>
  <c r="I17" i="3"/>
  <c r="D148" i="1"/>
  <c r="G148" i="1" s="1"/>
  <c r="H1181" i="1"/>
  <c r="G1181" i="1"/>
  <c r="G1525" i="1"/>
  <c r="H1525" i="1"/>
  <c r="F152" i="4"/>
  <c r="E643" i="4"/>
  <c r="E341" i="9" l="1"/>
  <c r="G1622" i="1"/>
  <c r="H11" i="3"/>
  <c r="N3" i="9" s="1"/>
  <c r="H148" i="1"/>
  <c r="H299" i="9"/>
  <c r="D1011" i="1"/>
  <c r="G2" i="1"/>
  <c r="H2" i="1"/>
  <c r="C296" i="1"/>
  <c r="H355" i="1"/>
  <c r="G355" i="1"/>
  <c r="F301" i="4"/>
  <c r="C297" i="1"/>
  <c r="H424" i="1"/>
  <c r="G424" i="1"/>
  <c r="K3" i="9"/>
  <c r="I9" i="3"/>
  <c r="H529" i="1"/>
  <c r="G529" i="1"/>
  <c r="D637" i="1"/>
  <c r="E301" i="4"/>
  <c r="D297" i="1" s="1"/>
  <c r="E423" i="4"/>
  <c r="D295" i="1"/>
  <c r="G295" i="1" s="1"/>
  <c r="E300" i="4"/>
  <c r="D296" i="1" s="1"/>
  <c r="G306" i="9"/>
  <c r="E306" i="9" s="1"/>
  <c r="B306" i="9" s="1"/>
  <c r="G299" i="9"/>
  <c r="E299" i="9" s="1"/>
  <c r="F6" i="5"/>
  <c r="C1011" i="1"/>
  <c r="H1180" i="1"/>
  <c r="G1180" i="1"/>
  <c r="F418" i="4"/>
  <c r="C413" i="1"/>
  <c r="D425" i="4"/>
  <c r="D644" i="4"/>
  <c r="C418" i="1"/>
  <c r="G20" i="9"/>
  <c r="F640" i="4"/>
  <c r="C634" i="1"/>
  <c r="F639" i="4"/>
  <c r="C633" i="1"/>
  <c r="D643" i="4"/>
  <c r="D424" i="4"/>
  <c r="F422" i="4"/>
  <c r="C417" i="1"/>
  <c r="H412" i="1"/>
  <c r="G412" i="1"/>
  <c r="H1074" i="1"/>
  <c r="G1074" i="1"/>
  <c r="I11" i="3" l="1"/>
  <c r="F300" i="4"/>
  <c r="H417" i="1"/>
  <c r="G417" i="1"/>
  <c r="H633" i="1"/>
  <c r="G633" i="1"/>
  <c r="H295" i="1"/>
  <c r="H413" i="1"/>
  <c r="G413" i="1"/>
  <c r="B299" i="9"/>
  <c r="H20" i="9"/>
  <c r="E644" i="4"/>
  <c r="E425" i="4"/>
  <c r="D420" i="1" s="1"/>
  <c r="D418" i="1"/>
  <c r="H418" i="1" s="1"/>
  <c r="E424" i="4"/>
  <c r="F424" i="4" s="1"/>
  <c r="H297" i="1"/>
  <c r="G297" i="1"/>
  <c r="H296" i="1"/>
  <c r="G296" i="1"/>
  <c r="F425" i="4"/>
  <c r="C420" i="1"/>
  <c r="C419" i="1"/>
  <c r="E20" i="9"/>
  <c r="B20" i="9" s="1"/>
  <c r="H634" i="1"/>
  <c r="G634" i="1"/>
  <c r="D646" i="4"/>
  <c r="C638" i="1"/>
  <c r="D645" i="4"/>
  <c r="F643" i="4"/>
  <c r="C637" i="1"/>
  <c r="F423" i="4"/>
  <c r="H8" i="3"/>
  <c r="H1011" i="1"/>
  <c r="G1011" i="1"/>
  <c r="M3" i="9" l="1"/>
  <c r="D649" i="4"/>
  <c r="C639" i="1"/>
  <c r="D419" i="1"/>
  <c r="H419" i="1" s="1"/>
  <c r="D650" i="4"/>
  <c r="F646" i="4"/>
  <c r="C640" i="1"/>
  <c r="E646" i="4"/>
  <c r="D638" i="1"/>
  <c r="H638" i="1" s="1"/>
  <c r="E645" i="4"/>
  <c r="F645" i="4" s="1"/>
  <c r="H420" i="1"/>
  <c r="G420" i="1"/>
  <c r="G418" i="1"/>
  <c r="H637" i="1"/>
  <c r="G637" i="1"/>
  <c r="F644" i="4"/>
  <c r="G638" i="1" l="1"/>
  <c r="G419" i="1"/>
  <c r="E649" i="4"/>
  <c r="F649" i="4" s="1"/>
  <c r="D639" i="1"/>
  <c r="G639" i="1" s="1"/>
  <c r="G334" i="9"/>
  <c r="E334" i="9" s="1"/>
  <c r="H334" i="9"/>
  <c r="F650" i="4"/>
  <c r="H19" i="3"/>
  <c r="C644" i="1"/>
  <c r="H18" i="3"/>
  <c r="C643" i="1"/>
  <c r="E650" i="4"/>
  <c r="D640" i="1"/>
  <c r="G640" i="1" s="1"/>
  <c r="H639" i="1" l="1"/>
  <c r="H640" i="1"/>
  <c r="I19" i="3"/>
  <c r="D644" i="1"/>
  <c r="G644" i="1" s="1"/>
  <c r="B334" i="9"/>
  <c r="E298" i="9"/>
  <c r="I8" i="3" s="1"/>
  <c r="I18" i="3"/>
  <c r="D643" i="1"/>
  <c r="G297" i="9"/>
  <c r="E297" i="9" s="1"/>
  <c r="B297" i="9" s="1"/>
  <c r="H7" i="3" l="1"/>
  <c r="J3" i="9" s="1"/>
  <c r="H644" i="1"/>
  <c r="G643" i="1"/>
  <c r="H643" i="1"/>
  <c r="L293" i="9" l="1"/>
  <c r="F293" i="9" s="1"/>
  <c r="H295" i="9"/>
  <c r="G295" i="9"/>
  <c r="H18" i="9"/>
  <c r="H22" i="9"/>
  <c r="H21" i="9"/>
  <c r="G18" i="9"/>
  <c r="I17" i="9"/>
  <c r="G16" i="9"/>
  <c r="M15" i="9"/>
  <c r="I12" i="9"/>
  <c r="J11" i="9"/>
  <c r="K10" i="9"/>
  <c r="I8" i="9"/>
  <c r="J7" i="9"/>
  <c r="K6" i="9"/>
  <c r="J8" i="9"/>
  <c r="G15" i="9"/>
  <c r="J9" i="9"/>
  <c r="H15" i="9"/>
  <c r="J6" i="9"/>
  <c r="I11" i="9"/>
  <c r="H17" i="9"/>
  <c r="L16" i="9"/>
  <c r="I7" i="9"/>
  <c r="G22" i="9"/>
  <c r="I9" i="9"/>
  <c r="H16" i="9"/>
  <c r="J5" i="9"/>
  <c r="K13" i="9"/>
  <c r="I5" i="9"/>
  <c r="K11" i="9"/>
  <c r="J17" i="9"/>
  <c r="I6" i="9"/>
  <c r="K12" i="9"/>
  <c r="G17" i="9"/>
  <c r="K9" i="9"/>
  <c r="L15" i="9"/>
  <c r="G21" i="9"/>
  <c r="K5" i="9"/>
  <c r="J10" i="9"/>
  <c r="M16" i="9"/>
  <c r="I13" i="9"/>
  <c r="K7" i="9"/>
  <c r="J12" i="9"/>
  <c r="K8" i="9"/>
  <c r="J13" i="9"/>
  <c r="F15" i="9" l="1"/>
  <c r="E10" i="9"/>
  <c r="B10" i="9" s="1"/>
  <c r="E21" i="9"/>
  <c r="B21" i="9" s="1"/>
  <c r="E22" i="9"/>
  <c r="B22" i="9" s="1"/>
  <c r="E17" i="9"/>
  <c r="B17" i="9" s="1"/>
  <c r="F16" i="9"/>
  <c r="E295" i="9"/>
  <c r="E23" i="9" s="1"/>
  <c r="I7" i="3" s="1"/>
  <c r="E9" i="9"/>
  <c r="B9" i="9" s="1"/>
  <c r="E13" i="9"/>
  <c r="B13" i="9" s="1"/>
  <c r="E12" i="9"/>
  <c r="B12" i="9" s="1"/>
  <c r="E18" i="9"/>
  <c r="B18" i="9" s="1"/>
  <c r="E6" i="9"/>
  <c r="B6" i="9" s="1"/>
  <c r="E11" i="9"/>
  <c r="B11" i="9" s="1"/>
  <c r="E15" i="9"/>
  <c r="E8" i="9"/>
  <c r="B8" i="9" s="1"/>
  <c r="E5" i="9"/>
  <c r="E7" i="9"/>
  <c r="B7" i="9" s="1"/>
  <c r="E16" i="9"/>
  <c r="B293" i="9"/>
  <c r="F23" i="9"/>
  <c r="F14" i="9" l="1"/>
  <c r="F3" i="9" s="1"/>
  <c r="B295" i="9"/>
  <c r="B16" i="9"/>
  <c r="B5"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<sst xmlns="http://schemas.openxmlformats.org/spreadsheetml/2006/main" count="4719" uniqueCount="3651">
  <si>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</si>
  <si>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</si>
  <si>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</si>
  <si>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</si>
  <si>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</si>
  <si>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</si>
  <si>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</si>
  <si>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</si>
  <si>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</si>
  <si>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</si>
  <si>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</si>
  <si>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</si>
  <si>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</si>
  <si>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</si>
  <si>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</si>
  <si>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</si>
  <si>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</si>
  <si>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</si>
  <si>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</si>
  <si>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</si>
  <si>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</si>
  <si>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</si>
  <si>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</si>
  <si>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</si>
  <si>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</si>
  <si>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</si>
  <si>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</si>
  <si>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</si>
  <si>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</si>
  <si>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</si>
  <si>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</si>
  <si>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ZLATOKOSA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</si>
  <si>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</si>
  <si>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</si>
  <si>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</si>
  <si>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</si>
  <si>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</si>
  <si>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</si>
  <si>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</si>
  <si>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</si>
  <si>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</si>
  <si>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</si>
  <si>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</si>
  <si>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</si>
  <si>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</si>
  <si>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</si>
  <si>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</si>
  <si>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</si>
  <si>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</si>
  <si>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</si>
  <si>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</si>
  <si>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</si>
  <si>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</si>
  <si>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</si>
  <si>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</si>
  <si>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</si>
  <si>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36194 - DJEČJI VRTIĆ ZLATOKOSA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</si>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</sst>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144232</v>
      </c>
      <c r="D2" s="6">
        <f>'PR-RAS'!E6</f>
        <v>178576</v>
      </c>
      <c r="E2" s="6">
        <v>0</v>
      </c>
      <c r="F2" s="6">
        <v>0</v>
      </c>
      <c r="G2" s="7">
        <f t="shared" ref="G2:G274" si="0">(B2/1000)*(C2*1+D2*2)</f>
        <v>501.38400000000001</v>
      </c>
      <c r="H2" s="7">
        <f t="shared" ref="H2:H27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2994.3</v>
      </c>
      <c r="D45" s="1">
        <f>'PR-RAS'!E49</f>
        <v>4486</v>
      </c>
      <c r="E45" s="1">
        <v>0</v>
      </c>
      <c r="F45" s="1">
        <v>0</v>
      </c>
      <c r="G45" s="2">
        <f t="shared" si="0"/>
        <v>526.51719999999989</v>
      </c>
      <c r="H45" s="2">
        <f t="shared" si="1"/>
        <v>0.3000000000001819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2994.3</v>
      </c>
      <c r="D64" s="1">
        <f>'PR-RAS'!E68</f>
        <v>4486</v>
      </c>
      <c r="E64" s="1">
        <v>0</v>
      </c>
      <c r="F64" s="1">
        <v>0</v>
      </c>
      <c r="G64" s="2">
        <f t="shared" si="0"/>
        <v>753.87689999999998</v>
      </c>
      <c r="H64" s="2">
        <f t="shared" si="1"/>
        <v>0.3000000000001819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2994.3</v>
      </c>
      <c r="D65" s="1">
        <f>'PR-RAS'!E69</f>
        <v>4486</v>
      </c>
      <c r="E65" s="1">
        <v>0</v>
      </c>
      <c r="F65" s="1">
        <v>0</v>
      </c>
      <c r="G65" s="2">
        <f t="shared" si="0"/>
        <v>765.84320000000002</v>
      </c>
      <c r="H65" s="2">
        <f t="shared" si="1"/>
        <v>0.3000000000001819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30237.7</v>
      </c>
      <c r="D102" s="1">
        <f>'PR-RAS'!E106</f>
        <v>32835</v>
      </c>
      <c r="E102" s="1">
        <v>0</v>
      </c>
      <c r="F102" s="1">
        <v>0</v>
      </c>
      <c r="G102" s="2">
        <f t="shared" si="0"/>
        <v>9686.6777000000002</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30237.7</v>
      </c>
      <c r="D108" s="1">
        <f>'PR-RAS'!E112</f>
        <v>32835</v>
      </c>
      <c r="E108" s="1">
        <v>0</v>
      </c>
      <c r="F108" s="1">
        <v>0</v>
      </c>
      <c r="G108" s="2">
        <f t="shared" si="0"/>
        <v>10262.123899999999</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30237.7</v>
      </c>
      <c r="D113" s="1">
        <f>'PR-RAS'!E117</f>
        <v>32835</v>
      </c>
      <c r="E113" s="1">
        <v>0</v>
      </c>
      <c r="F113" s="1">
        <v>0</v>
      </c>
      <c r="G113" s="2">
        <f t="shared" si="0"/>
        <v>10741.662399999999</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111000</v>
      </c>
      <c r="D130" s="1">
        <f>'PR-RAS'!E134</f>
        <v>141255</v>
      </c>
      <c r="E130" s="1">
        <v>0</v>
      </c>
      <c r="F130" s="1">
        <v>0</v>
      </c>
      <c r="G130" s="2">
        <f t="shared" si="0"/>
        <v>50762.79</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111000</v>
      </c>
      <c r="D131" s="1">
        <f>'PR-RAS'!E135</f>
        <v>141255</v>
      </c>
      <c r="E131" s="1">
        <v>0</v>
      </c>
      <c r="F131" s="1">
        <v>0</v>
      </c>
      <c r="G131" s="2">
        <f t="shared" si="0"/>
        <v>51156.3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111000</v>
      </c>
      <c r="D132" s="1">
        <f>'PR-RAS'!E136</f>
        <v>141255</v>
      </c>
      <c r="E132" s="1">
        <v>0</v>
      </c>
      <c r="F132" s="1">
        <v>0</v>
      </c>
      <c r="G132" s="2">
        <f t="shared" si="0"/>
        <v>51549.810000000005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139955.66</v>
      </c>
      <c r="D148" s="1">
        <f>'PR-RAS'!E152</f>
        <v>160848.73000000001</v>
      </c>
      <c r="E148" s="1">
        <v>0</v>
      </c>
      <c r="F148" s="1">
        <v>0</v>
      </c>
      <c r="G148" s="2">
        <f t="shared" si="0"/>
        <v>67863.00864</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117172.90000000001</v>
      </c>
      <c r="D149" s="1">
        <f>'PR-RAS'!E153</f>
        <v>131583.51</v>
      </c>
      <c r="E149" s="1">
        <v>0</v>
      </c>
      <c r="F149" s="1">
        <v>0</v>
      </c>
      <c r="G149" s="2">
        <f t="shared" si="0"/>
        <v>56290.30816</v>
      </c>
      <c r="H149" s="2">
        <f t="shared" si="1"/>
        <v>0.58999999998195563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101718.21</v>
      </c>
      <c r="D150" s="1">
        <f>'PR-RAS'!E154</f>
        <v>115020.1</v>
      </c>
      <c r="E150" s="1">
        <v>0</v>
      </c>
      <c r="F150" s="1">
        <v>0</v>
      </c>
      <c r="G150" s="2">
        <f t="shared" si="0"/>
        <v>49432.003090000006</v>
      </c>
      <c r="H150" s="2">
        <f t="shared" si="1"/>
        <v>0.31000000001222361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101718.21</v>
      </c>
      <c r="D151" s="1">
        <f>'PR-RAS'!E155</f>
        <v>115020.1</v>
      </c>
      <c r="E151" s="1">
        <v>0</v>
      </c>
      <c r="F151" s="1">
        <v>0</v>
      </c>
      <c r="G151" s="2">
        <f t="shared" si="0"/>
        <v>49763.761500000001</v>
      </c>
      <c r="H151" s="2">
        <f t="shared" si="1"/>
        <v>0.31000000001222361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15454.69</v>
      </c>
      <c r="D156" s="1">
        <f>'PR-RAS'!E160</f>
        <v>16563.41</v>
      </c>
      <c r="E156" s="1">
        <v>0</v>
      </c>
      <c r="F156" s="1">
        <v>0</v>
      </c>
      <c r="G156" s="2">
        <f t="shared" si="0"/>
        <v>7530.1340500000006</v>
      </c>
      <c r="H156" s="2">
        <f t="shared" si="1"/>
        <v>0.71999999999934516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15454.69</v>
      </c>
      <c r="D158" s="1">
        <f>'PR-RAS'!E162</f>
        <v>16563.41</v>
      </c>
      <c r="E158" s="1">
        <v>0</v>
      </c>
      <c r="F158" s="1">
        <v>0</v>
      </c>
      <c r="G158" s="2">
        <f t="shared" si="0"/>
        <v>7627.2970700000005</v>
      </c>
      <c r="H158" s="2">
        <f t="shared" si="1"/>
        <v>0.71999999999934516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22155.61</v>
      </c>
      <c r="D160" s="1">
        <f>'PR-RAS'!E164</f>
        <v>28546.87</v>
      </c>
      <c r="E160" s="1">
        <v>0</v>
      </c>
      <c r="F160" s="1">
        <v>0</v>
      </c>
      <c r="G160" s="2">
        <f t="shared" si="0"/>
        <v>12600.646650000001</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310</v>
      </c>
      <c r="D161" s="1">
        <f>'PR-RAS'!E165</f>
        <v>476</v>
      </c>
      <c r="E161" s="1">
        <v>0</v>
      </c>
      <c r="F161" s="1">
        <v>0</v>
      </c>
      <c r="G161" s="2">
        <f t="shared" si="0"/>
        <v>201.92000000000002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300</v>
      </c>
      <c r="E163" s="1">
        <v>0</v>
      </c>
      <c r="F163" s="1">
        <v>0</v>
      </c>
      <c r="G163" s="2">
        <f t="shared" si="0"/>
        <v>97.2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310</v>
      </c>
      <c r="D164" s="1">
        <f>'PR-RAS'!E168</f>
        <v>176</v>
      </c>
      <c r="E164" s="1">
        <v>0</v>
      </c>
      <c r="F164" s="1">
        <v>0</v>
      </c>
      <c r="G164" s="2">
        <f t="shared" si="0"/>
        <v>107.90600000000001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17407.060000000001</v>
      </c>
      <c r="D166" s="1">
        <f>'PR-RAS'!E170</f>
        <v>19247.509999999998</v>
      </c>
      <c r="E166" s="1">
        <v>0</v>
      </c>
      <c r="F166" s="1">
        <v>0</v>
      </c>
      <c r="G166" s="2">
        <f t="shared" si="0"/>
        <v>9223.8432000000012</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7018.68</v>
      </c>
      <c r="D167" s="1">
        <f>'PR-RAS'!E171</f>
        <v>5337.48</v>
      </c>
      <c r="E167" s="1">
        <v>0</v>
      </c>
      <c r="F167" s="1">
        <v>0</v>
      </c>
      <c r="G167" s="2">
        <f t="shared" si="0"/>
        <v>2937.1442400000001</v>
      </c>
      <c r="H167" s="2">
        <f t="shared" si="1"/>
        <v>0.7999999999992724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8663.2800000000007</v>
      </c>
      <c r="D168" s="1">
        <f>'PR-RAS'!E172</f>
        <v>7543.4</v>
      </c>
      <c r="E168" s="1">
        <v>0</v>
      </c>
      <c r="F168" s="1">
        <v>0</v>
      </c>
      <c r="G168" s="2">
        <f t="shared" si="0"/>
        <v>3966.2633600000004</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1432.37</v>
      </c>
      <c r="D169" s="1">
        <f>'PR-RAS'!E173</f>
        <v>5070.88</v>
      </c>
      <c r="E169" s="1">
        <v>0</v>
      </c>
      <c r="F169" s="1">
        <v>0</v>
      </c>
      <c r="G169" s="2">
        <f t="shared" si="0"/>
        <v>1944.4538400000004</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165.68</v>
      </c>
      <c r="D170" s="1">
        <f>'PR-RAS'!E174</f>
        <v>168.7</v>
      </c>
      <c r="E170" s="1">
        <v>0</v>
      </c>
      <c r="F170" s="1">
        <v>0</v>
      </c>
      <c r="G170" s="2">
        <f t="shared" si="0"/>
        <v>85.020520000000005</v>
      </c>
      <c r="H170" s="2">
        <f t="shared" si="1"/>
        <v>0.62000000000000455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127.05</v>
      </c>
      <c r="D171" s="1">
        <f>'PR-RAS'!E175</f>
        <v>1082.05</v>
      </c>
      <c r="E171" s="1">
        <v>0</v>
      </c>
      <c r="F171" s="1">
        <v>0</v>
      </c>
      <c r="G171" s="2">
        <f t="shared" si="0"/>
        <v>389.49550000000005</v>
      </c>
      <c r="H171" s="2">
        <f t="shared" si="1"/>
        <v>9.9999999999951683E-2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45</v>
      </c>
      <c r="E173" s="1">
        <v>0</v>
      </c>
      <c r="F173" s="1">
        <v>0</v>
      </c>
      <c r="G173" s="2">
        <f t="shared" si="0"/>
        <v>15.479999999999999</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4093.2</v>
      </c>
      <c r="D174" s="1">
        <f>'PR-RAS'!E178</f>
        <v>8450.61</v>
      </c>
      <c r="E174" s="1">
        <v>0</v>
      </c>
      <c r="F174" s="1">
        <v>0</v>
      </c>
      <c r="G174" s="2">
        <f t="shared" si="0"/>
        <v>3632.0346600000003</v>
      </c>
      <c r="H174" s="2">
        <f t="shared" si="1"/>
        <v>0.58999999999923602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374.53</v>
      </c>
      <c r="D175" s="1">
        <f>'PR-RAS'!E179</f>
        <v>483.06</v>
      </c>
      <c r="E175" s="1">
        <v>0</v>
      </c>
      <c r="F175" s="1">
        <v>0</v>
      </c>
      <c r="G175" s="2">
        <f t="shared" si="0"/>
        <v>233.2731</v>
      </c>
      <c r="H175" s="2">
        <f t="shared" si="1"/>
        <v>0.53000000000002956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585</v>
      </c>
      <c r="D176" s="1">
        <f>'PR-RAS'!E180</f>
        <v>0</v>
      </c>
      <c r="E176" s="1">
        <v>0</v>
      </c>
      <c r="F176" s="1">
        <v>0</v>
      </c>
      <c r="G176" s="2">
        <f t="shared" si="0"/>
        <v>102.375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122.96</v>
      </c>
      <c r="D178" s="1">
        <f>'PR-RAS'!E182</f>
        <v>404.72</v>
      </c>
      <c r="E178" s="1">
        <v>0</v>
      </c>
      <c r="F178" s="1">
        <v>0</v>
      </c>
      <c r="G178" s="2">
        <f t="shared" si="0"/>
        <v>165.03480000000002</v>
      </c>
      <c r="H178" s="2">
        <f t="shared" si="1"/>
        <v>0.31999999999997897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v>
      </c>
      <c r="D179" s="1">
        <f>'PR-RAS'!E183</f>
        <v>0</v>
      </c>
      <c r="E179" s="1">
        <v>0</v>
      </c>
      <c r="F179" s="1">
        <v>0</v>
      </c>
      <c r="G179" s="2">
        <f t="shared" si="0"/>
        <v>4.4321999999999999</v>
      </c>
      <c r="H179" s="2">
        <f t="shared" si="1"/>
        <v>0.10000000000000142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611.23</v>
      </c>
      <c r="D180" s="1">
        <f>'PR-RAS'!E184</f>
        <v>345.78</v>
      </c>
      <c r="E180" s="1">
        <v>0</v>
      </c>
      <c r="F180" s="1">
        <v>0</v>
      </c>
      <c r="G180" s="2">
        <f t="shared" si="0"/>
        <v>233.19940999999997</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1012.5</v>
      </c>
      <c r="D181" s="1">
        <f>'PR-RAS'!E185</f>
        <v>6116.36</v>
      </c>
      <c r="E181" s="1">
        <v>0</v>
      </c>
      <c r="F181" s="1">
        <v>0</v>
      </c>
      <c r="G181" s="2">
        <f t="shared" si="0"/>
        <v>2384.1396</v>
      </c>
      <c r="H181" s="2">
        <f t="shared" si="1"/>
        <v>0.85999999999967258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862.08</v>
      </c>
      <c r="D182" s="1">
        <f>'PR-RAS'!E186</f>
        <v>94.3</v>
      </c>
      <c r="E182" s="1">
        <v>0</v>
      </c>
      <c r="F182" s="1">
        <v>0</v>
      </c>
      <c r="G182" s="2">
        <f t="shared" si="0"/>
        <v>190.17308</v>
      </c>
      <c r="H182" s="2">
        <f t="shared" si="1"/>
        <v>0.38000000000003809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500</v>
      </c>
      <c r="D183" s="1">
        <f>'PR-RAS'!E187</f>
        <v>1006.39</v>
      </c>
      <c r="E183" s="1">
        <v>0</v>
      </c>
      <c r="F183" s="1">
        <v>0</v>
      </c>
      <c r="G183" s="2">
        <f t="shared" si="0"/>
        <v>457.32595999999995</v>
      </c>
      <c r="H183" s="2">
        <f t="shared" si="1"/>
        <v>0.38999999999998636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345.35</v>
      </c>
      <c r="D190" s="1">
        <f>'PR-RAS'!E194</f>
        <v>372.75</v>
      </c>
      <c r="E190" s="1">
        <v>0</v>
      </c>
      <c r="F190" s="1">
        <v>0</v>
      </c>
      <c r="G190" s="2">
        <f t="shared" si="0"/>
        <v>206.17064999999999</v>
      </c>
      <c r="H190" s="2">
        <f t="shared" si="1"/>
        <v>0.60000000000002274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255.35</v>
      </c>
      <c r="D192" s="1">
        <f>'PR-RAS'!E196</f>
        <v>312.75</v>
      </c>
      <c r="E192" s="1">
        <v>0</v>
      </c>
      <c r="F192" s="1">
        <v>0</v>
      </c>
      <c r="G192" s="2">
        <f t="shared" si="0"/>
        <v>168.24235000000002</v>
      </c>
      <c r="H192" s="2">
        <f t="shared" si="1"/>
        <v>0.59999999999999432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90</v>
      </c>
      <c r="D197" s="1">
        <f>'PR-RAS'!E201</f>
        <v>60</v>
      </c>
      <c r="E197" s="1">
        <v>0</v>
      </c>
      <c r="F197" s="1">
        <v>0</v>
      </c>
      <c r="G197" s="2">
        <f t="shared" si="0"/>
        <v>41.160000000000004</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627.15</v>
      </c>
      <c r="D198" s="1">
        <f>'PR-RAS'!E202</f>
        <v>718.35</v>
      </c>
      <c r="E198" s="1">
        <v>0</v>
      </c>
      <c r="F198" s="1">
        <v>0</v>
      </c>
      <c r="G198" s="2">
        <f t="shared" si="0"/>
        <v>406.57844999999998</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627.15</v>
      </c>
      <c r="D212" s="1">
        <f>'PR-RAS'!E216</f>
        <v>718.35</v>
      </c>
      <c r="E212" s="1">
        <v>0</v>
      </c>
      <c r="F212" s="1">
        <v>0</v>
      </c>
      <c r="G212" s="2">
        <f t="shared" si="0"/>
        <v>435.47234999999995</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627.15</v>
      </c>
      <c r="D213" s="1">
        <f>'PR-RAS'!E217</f>
        <v>718.35</v>
      </c>
      <c r="E213" s="1">
        <v>0</v>
      </c>
      <c r="F213" s="1">
        <v>0</v>
      </c>
      <c r="G213" s="2">
        <f t="shared" si="0"/>
        <v>437.53619999999995</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139955.66</v>
      </c>
      <c r="D295" s="1">
        <f>'PR-RAS'!E299</f>
        <v>160848.73000000001</v>
      </c>
      <c r="E295" s="1">
        <v>0</v>
      </c>
      <c r="F295" s="1">
        <v>0</v>
      </c>
      <c r="G295" s="2">
        <f t="shared" si="12"/>
        <v>135726.01728</v>
      </c>
      <c r="H295" s="2">
        <f t="shared" si="13"/>
        <v>0.60999999998603016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4276.3399999999965</v>
      </c>
      <c r="D296" s="1">
        <f>'PR-RAS'!E300</f>
        <v>17727.26999999999</v>
      </c>
      <c r="E296" s="1">
        <v>0</v>
      </c>
      <c r="F296" s="1">
        <v>0</v>
      </c>
      <c r="G296" s="2">
        <f t="shared" si="12"/>
        <v>11720.609599999992</v>
      </c>
      <c r="H296" s="2">
        <f t="shared" si="13"/>
        <v>0.60999999998603016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11874.93</v>
      </c>
      <c r="D298" s="1">
        <f>'PR-RAS'!E302</f>
        <v>25630.560000000001</v>
      </c>
      <c r="E298" s="1">
        <v>0</v>
      </c>
      <c r="F298" s="1">
        <v>0</v>
      </c>
      <c r="G298" s="2">
        <f t="shared" si="12"/>
        <v>18751.406849999999</v>
      </c>
      <c r="H298" s="2">
        <f t="shared" si="13"/>
        <v>0.50999999999839929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3351.71</v>
      </c>
      <c r="E355" s="1">
        <v>0</v>
      </c>
      <c r="F355" s="1">
        <v>0</v>
      </c>
      <c r="G355" s="2">
        <f t="shared" si="12"/>
        <v>2373.0106799999999</v>
      </c>
      <c r="H355" s="2">
        <f t="shared" si="13"/>
        <v>0.28999999999996362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3351.71</v>
      </c>
      <c r="E368" s="1">
        <v>0</v>
      </c>
      <c r="F368" s="1">
        <v>0</v>
      </c>
      <c r="G368" s="2">
        <f t="shared" si="12"/>
        <v>2460.1551399999998</v>
      </c>
      <c r="H368" s="2">
        <f t="shared" si="13"/>
        <v>0.28999999999996362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3351.71</v>
      </c>
      <c r="E374" s="1">
        <v>0</v>
      </c>
      <c r="F374" s="1">
        <v>0</v>
      </c>
      <c r="G374" s="2">
        <f t="shared" si="12"/>
        <v>2500.3756600000002</v>
      </c>
      <c r="H374" s="2">
        <f t="shared" si="13"/>
        <v>0.28999999999996362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3351.71</v>
      </c>
      <c r="E381" s="1">
        <v>0</v>
      </c>
      <c r="F381" s="1">
        <v>0</v>
      </c>
      <c r="G381" s="2">
        <f t="shared" si="12"/>
        <v>2547.2996000000003</v>
      </c>
      <c r="H381" s="2">
        <f t="shared" si="13"/>
        <v>0.28999999999996362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3351.71</v>
      </c>
      <c r="E413" s="1">
        <v>0</v>
      </c>
      <c r="F413" s="1">
        <v>0</v>
      </c>
      <c r="G413" s="2">
        <f t="shared" si="12"/>
        <v>2761.8090400000001</v>
      </c>
      <c r="H413" s="2">
        <f t="shared" si="13"/>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144232</v>
      </c>
      <c r="D417" s="1">
        <f>'PR-RAS'!E422</f>
        <v>178576</v>
      </c>
      <c r="E417" s="1">
        <v>0</v>
      </c>
      <c r="F417" s="1">
        <v>0</v>
      </c>
      <c r="G417" s="2">
        <f t="shared" si="12"/>
        <v>208575.74399999998</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139955.66</v>
      </c>
      <c r="D418" s="1">
        <f>'PR-RAS'!E423</f>
        <v>164200.44</v>
      </c>
      <c r="E418" s="1">
        <v>0</v>
      </c>
      <c r="F418" s="1">
        <v>0</v>
      </c>
      <c r="G418" s="2">
        <f t="shared" si="12"/>
        <v>195304.67718</v>
      </c>
      <c r="H418" s="2">
        <f t="shared" si="13"/>
        <v>0.77999999999883585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4276.3399999999965</v>
      </c>
      <c r="D419" s="1">
        <f>'PR-RAS'!E424</f>
        <v>14375.559999999998</v>
      </c>
      <c r="E419" s="1">
        <v>0</v>
      </c>
      <c r="F419" s="1">
        <v>0</v>
      </c>
      <c r="G419" s="2">
        <f t="shared" si="12"/>
        <v>13805.478279999996</v>
      </c>
      <c r="H419" s="2">
        <f t="shared" si="13"/>
        <v>0.77999999999883585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11874.93</v>
      </c>
      <c r="D421" s="1">
        <f>'PR-RAS'!E426</f>
        <v>25630.560000000001</v>
      </c>
      <c r="E421" s="1">
        <v>0</v>
      </c>
      <c r="F421" s="1">
        <v>0</v>
      </c>
      <c r="G421" s="2">
        <f t="shared" si="12"/>
        <v>26517.141</v>
      </c>
      <c r="H421" s="2">
        <f t="shared" si="13"/>
        <v>0.50999999999839929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144232</v>
      </c>
      <c r="D637" s="1">
        <f>'PR-RAS'!E643</f>
        <v>178576</v>
      </c>
      <c r="E637" s="1">
        <v>0</v>
      </c>
      <c r="F637" s="1">
        <v>0</v>
      </c>
      <c r="G637" s="2">
        <f t="shared" si="14"/>
        <v>318880.22399999999</v>
      </c>
      <c r="H637" s="2">
        <f t="shared" si="1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139955.66</v>
      </c>
      <c r="D638" s="1">
        <f>'PR-RAS'!E644</f>
        <v>164200.44</v>
      </c>
      <c r="E638" s="1">
        <v>0</v>
      </c>
      <c r="F638" s="1">
        <v>0</v>
      </c>
      <c r="G638" s="2">
        <f t="shared" si="14"/>
        <v>298343.11598</v>
      </c>
      <c r="H638" s="2">
        <f t="shared" si="15"/>
        <v>0.77999999999883585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4276.3399999999965</v>
      </c>
      <c r="D639" s="1">
        <f>'PR-RAS'!E645</f>
        <v>14375.559999999998</v>
      </c>
      <c r="E639" s="1">
        <v>0</v>
      </c>
      <c r="F639" s="1">
        <v>0</v>
      </c>
      <c r="G639" s="2">
        <f t="shared" si="14"/>
        <v>21071.519479999995</v>
      </c>
      <c r="H639" s="2">
        <f t="shared" si="15"/>
        <v>0.77999999999883585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11874.93</v>
      </c>
      <c r="D641" s="1">
        <f>'PR-RAS'!E647</f>
        <v>25630.560000000001</v>
      </c>
      <c r="E641" s="1">
        <v>0</v>
      </c>
      <c r="F641" s="1">
        <v>0</v>
      </c>
      <c r="G641" s="2">
        <f t="shared" si="14"/>
        <v>40407.072</v>
      </c>
      <c r="H641" s="2">
        <f t="shared" si="15"/>
        <v>0.50999999999839929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16151.269999999997</v>
      </c>
      <c r="D643" s="1">
        <f>'PR-RAS'!E649</f>
        <v>40006.119999999995</v>
      </c>
      <c r="E643" s="1">
        <v>0</v>
      </c>
      <c r="F643" s="1">
        <v>0</v>
      </c>
      <c r="G643" s="2">
        <f t="shared" si="14"/>
        <v>61736.973419999988</v>
      </c>
      <c r="H643" s="2">
        <f t="shared" si="15"/>
        <v>0.38999999999214197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123.81</v>
      </c>
      <c r="D645" s="1">
        <f>'PR-RAS'!E651</f>
        <v>121.61</v>
      </c>
      <c r="E645" s="1">
        <v>0</v>
      </c>
      <c r="F645" s="1">
        <v>0</v>
      </c>
      <c r="G645" s="2">
        <f t="shared" si="14"/>
        <v>236.36731999999998</v>
      </c>
      <c r="H645" s="2">
        <f t="shared" si="15"/>
        <v>0.57999999999999829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30802.799999999999</v>
      </c>
      <c r="D646" s="1">
        <f>'PR-RAS'!E653</f>
        <v>53752.41</v>
      </c>
      <c r="E646" s="1">
        <v>0</v>
      </c>
      <c r="F646" s="1">
        <v>0</v>
      </c>
      <c r="G646" s="2">
        <f t="shared" si="14"/>
        <v>89208.414900000003</v>
      </c>
      <c r="H646" s="2">
        <f t="shared" si="15"/>
        <v>0.61000000000422006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144969.60000000001</v>
      </c>
      <c r="D647" s="1">
        <f>'PR-RAS'!E654</f>
        <v>180290.15</v>
      </c>
      <c r="E647" s="1">
        <v>0</v>
      </c>
      <c r="F647" s="1">
        <v>0</v>
      </c>
      <c r="G647" s="2">
        <f t="shared" si="14"/>
        <v>326585.23540000001</v>
      </c>
      <c r="H647" s="2">
        <f t="shared" si="15"/>
        <v>0.54999999998835847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136887.91</v>
      </c>
      <c r="D648" s="1">
        <f>'PR-RAS'!E655</f>
        <v>193712.31</v>
      </c>
      <c r="E648" s="1">
        <v>0</v>
      </c>
      <c r="F648" s="1">
        <v>0</v>
      </c>
      <c r="G648" s="2">
        <f t="shared" si="14"/>
        <v>339230.20691000001</v>
      </c>
      <c r="H648" s="2">
        <f t="shared" si="15"/>
        <v>0.39999999999417923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38884.489999999991</v>
      </c>
      <c r="D649" s="1">
        <f>'PR-RAS'!E656</f>
        <v>40330.25</v>
      </c>
      <c r="E649" s="1">
        <v>0</v>
      </c>
      <c r="F649" s="1">
        <v>0</v>
      </c>
      <c r="G649" s="2">
        <f t="shared" si="14"/>
        <v>77465.153519999993</v>
      </c>
      <c r="H649" s="2">
        <f t="shared" si="15"/>
        <v>0.73999999999068677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v>
      </c>
      <c r="D651" s="1">
        <f>'PR-RAS'!E658</f>
        <v>13</v>
      </c>
      <c r="E651" s="1">
        <v>0</v>
      </c>
      <c r="F651" s="1">
        <v>0</v>
      </c>
      <c r="G651" s="2">
        <f t="shared" si="14"/>
        <v>24.7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v>
      </c>
      <c r="D653" s="1">
        <f>'PR-RAS'!E660</f>
        <v>13</v>
      </c>
      <c r="E653" s="1">
        <v>0</v>
      </c>
      <c r="F653" s="1">
        <v>0</v>
      </c>
      <c r="G653" s="2">
        <f t="shared" si="14"/>
        <v>24.776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2994.3</v>
      </c>
      <c r="D676" s="1">
        <f>'PR-RAS'!E683</f>
        <v>4486</v>
      </c>
      <c r="E676" s="1">
        <v>0</v>
      </c>
      <c r="F676" s="1">
        <v>0</v>
      </c>
      <c r="G676" s="2">
        <f t="shared" si="14"/>
        <v>8077.2524999999996</v>
      </c>
      <c r="H676" s="2">
        <f t="shared" si="15"/>
        <v>0.3000000000001819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30237.7</v>
      </c>
      <c r="D717" s="1">
        <f>'PR-RAS'!E724</f>
        <v>32835</v>
      </c>
      <c r="E717" s="1">
        <v>0</v>
      </c>
      <c r="F717" s="1">
        <v>0</v>
      </c>
      <c r="G717" s="2">
        <f t="shared" si="14"/>
        <v>68669.913199999995</v>
      </c>
      <c r="H717" s="2">
        <f t="shared" si="15"/>
        <v>0.2999999999992724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300</v>
      </c>
      <c r="E727" s="1">
        <v>0</v>
      </c>
      <c r="F727" s="1">
        <v>0</v>
      </c>
      <c r="G727" s="2">
        <f t="shared" si="14"/>
        <v>435.59999999999997</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481.8</v>
      </c>
      <c r="D729" s="1">
        <f>'PR-RAS'!E736</f>
        <v>242.9</v>
      </c>
      <c r="E729" s="1">
        <v>0</v>
      </c>
      <c r="F729" s="1">
        <v>0</v>
      </c>
      <c r="G729" s="2">
        <f t="shared" si="14"/>
        <v>704.41279999999995</v>
      </c>
      <c r="H729" s="2">
        <f t="shared" si="15"/>
        <v>0.29999999999998295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1012.5</v>
      </c>
      <c r="D732" s="1">
        <f>'PR-RAS'!E739</f>
        <v>6103.86</v>
      </c>
      <c r="E732" s="1">
        <v>0</v>
      </c>
      <c r="F732" s="1">
        <v>0</v>
      </c>
      <c r="G732" s="2">
        <f t="shared" si="14"/>
        <v>9663.9808199999989</v>
      </c>
      <c r="H732" s="2">
        <f t="shared" si="15"/>
        <v>0.64000000000032742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255.35</v>
      </c>
      <c r="D735" s="1">
        <f>'PR-RAS'!E742</f>
        <v>312.75</v>
      </c>
      <c r="E735" s="1">
        <v>0</v>
      </c>
      <c r="F735" s="1">
        <v>0</v>
      </c>
      <c r="G735" s="2">
        <f t="shared" si="14"/>
        <v>646.54390000000001</v>
      </c>
      <c r="H735" s="2">
        <f t="shared" si="15"/>
        <v>0.59999999999999432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29818.43</v>
      </c>
      <c r="D1582" s="6"/>
      <c r="E1582" s="6">
        <v>0</v>
      </c>
      <c r="F1582" s="6">
        <v>0</v>
      </c>
      <c r="G1582" s="7">
        <f t="shared" ref="G1582:G1686" si="70">B1582/1000*C1582</f>
        <v>29.818429999999999</v>
      </c>
      <c r="H1582" s="7">
        <f t="shared" ref="H1582:H1686" si="71">ABS(C1582-ROUND(C1582,0))</f>
        <v>0.43000000000029104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165854.81</v>
      </c>
      <c r="D1583" s="1">
        <v>0</v>
      </c>
      <c r="E1583" s="1">
        <v>0</v>
      </c>
      <c r="F1583" s="1">
        <v>0</v>
      </c>
      <c r="G1583" s="2">
        <f t="shared" si="70"/>
        <v>331.70962000000003</v>
      </c>
      <c r="H1583" s="2">
        <f t="shared" si="71"/>
        <v>0.19000000000232831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162503.1</v>
      </c>
      <c r="D1585" s="1">
        <v>0</v>
      </c>
      <c r="E1585" s="1">
        <v>0</v>
      </c>
      <c r="F1585" s="1">
        <v>0</v>
      </c>
      <c r="G1585" s="2">
        <f t="shared" si="70"/>
        <v>650.01240000000007</v>
      </c>
      <c r="H1585" s="2">
        <f t="shared" si="71"/>
        <v>0.10000000000582077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128595.77</v>
      </c>
      <c r="D1586" s="1">
        <v>0</v>
      </c>
      <c r="E1586" s="1">
        <v>0</v>
      </c>
      <c r="F1586" s="1">
        <v>0</v>
      </c>
      <c r="G1586" s="2">
        <f t="shared" si="70"/>
        <v>642.97885000000008</v>
      </c>
      <c r="H1586" s="2">
        <f t="shared" si="71"/>
        <v>0.22999999999592546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33885.15</v>
      </c>
      <c r="D1587" s="1">
        <v>0</v>
      </c>
      <c r="E1587" s="1">
        <v>0</v>
      </c>
      <c r="F1587" s="1">
        <v>0</v>
      </c>
      <c r="G1587" s="2">
        <f t="shared" si="70"/>
        <v>203.3109</v>
      </c>
      <c r="H1587" s="2">
        <f t="shared" si="71"/>
        <v>0.15000000000145519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22.18</v>
      </c>
      <c r="D1588" s="1">
        <v>0</v>
      </c>
      <c r="E1588" s="1">
        <v>0</v>
      </c>
      <c r="F1588" s="1">
        <v>0</v>
      </c>
      <c r="G1588" s="2">
        <f t="shared" si="70"/>
        <v>0.15526000000000001</v>
      </c>
      <c r="H1588" s="2">
        <f t="shared" si="71"/>
        <v>0.17999999999999972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3351.71</v>
      </c>
      <c r="D1594" s="1">
        <v>0</v>
      </c>
      <c r="E1594" s="1">
        <v>0</v>
      </c>
      <c r="F1594" s="1">
        <v>0</v>
      </c>
      <c r="G1594" s="2">
        <f t="shared" si="70"/>
        <v>43.572229999999998</v>
      </c>
      <c r="H1594" s="2">
        <f t="shared" si="71"/>
        <v>0.28999999999996362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193649.53</v>
      </c>
      <c r="D1602" s="1">
        <v>0</v>
      </c>
      <c r="E1602" s="1">
        <v>0</v>
      </c>
      <c r="F1602" s="1">
        <v>0</v>
      </c>
      <c r="G1602" s="2">
        <f t="shared" si="70"/>
        <v>4066.6401300000002</v>
      </c>
      <c r="H1602" s="2">
        <f t="shared" si="71"/>
        <v>0.47000000000116415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190297.82</v>
      </c>
      <c r="D1604" s="1">
        <v>0</v>
      </c>
      <c r="E1604" s="1">
        <v>0</v>
      </c>
      <c r="F1604" s="1">
        <v>0</v>
      </c>
      <c r="G1604" s="2">
        <f t="shared" si="70"/>
        <v>4376.8498600000003</v>
      </c>
      <c r="H1604" s="2">
        <f t="shared" si="71"/>
        <v>0.17999999999301508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153386.29</v>
      </c>
      <c r="D1605" s="1">
        <v>0</v>
      </c>
      <c r="E1605" s="1">
        <v>0</v>
      </c>
      <c r="F1605" s="1">
        <v>0</v>
      </c>
      <c r="G1605" s="2">
        <f t="shared" si="70"/>
        <v>3681.2709600000003</v>
      </c>
      <c r="H1605" s="2">
        <f t="shared" si="71"/>
        <v>0.29000000000814907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36892.46</v>
      </c>
      <c r="D1606" s="1">
        <v>0</v>
      </c>
      <c r="E1606" s="1">
        <v>0</v>
      </c>
      <c r="F1606" s="1">
        <v>0</v>
      </c>
      <c r="G1606" s="2">
        <f t="shared" si="70"/>
        <v>922.31150000000002</v>
      </c>
      <c r="H1606" s="2">
        <f t="shared" si="71"/>
        <v>0.45999999999912689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19.07</v>
      </c>
      <c r="D1607" s="1">
        <v>0</v>
      </c>
      <c r="E1607" s="1">
        <v>0</v>
      </c>
      <c r="F1607" s="1">
        <v>0</v>
      </c>
      <c r="G1607" s="2">
        <f t="shared" si="70"/>
        <v>0.49581999999999998</v>
      </c>
      <c r="H1607" s="2">
        <f t="shared" si="71"/>
        <v>7.0000000000000284E-2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3351.71</v>
      </c>
      <c r="D1613" s="1">
        <v>0</v>
      </c>
      <c r="E1613" s="1">
        <v>0</v>
      </c>
      <c r="F1613" s="1">
        <v>0</v>
      </c>
      <c r="G1613" s="2">
        <f t="shared" si="70"/>
        <v>107.25472000000001</v>
      </c>
      <c r="H1613" s="2">
        <f t="shared" si="71"/>
        <v>0.28999999999996362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2023.7099999999919</v>
      </c>
      <c r="D1621" s="1">
        <v>0</v>
      </c>
      <c r="E1621" s="1">
        <v>0</v>
      </c>
      <c r="F1621" s="1">
        <v>0</v>
      </c>
      <c r="G1621" s="2">
        <f t="shared" si="70"/>
        <v>80.94839999999968</v>
      </c>
      <c r="H1621" s="2">
        <f t="shared" si="71"/>
        <v>0.29000000000814907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2.66</v>
      </c>
      <c r="D1622" s="1">
        <v>0</v>
      </c>
      <c r="E1622" s="1">
        <v>0</v>
      </c>
      <c r="F1622" s="1">
        <v>0</v>
      </c>
      <c r="G1622" s="2">
        <f t="shared" si="70"/>
        <v>0.10906</v>
      </c>
      <c r="H1622" s="2">
        <f t="shared" si="71"/>
        <v>0.33999999999999986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2.66</v>
      </c>
      <c r="D1669" s="1">
        <v>0</v>
      </c>
      <c r="E1669" s="1">
        <v>0</v>
      </c>
      <c r="F1669" s="1">
        <v>0</v>
      </c>
      <c r="G1669" s="2">
        <f t="shared" si="70"/>
        <v>0.23408000000000001</v>
      </c>
      <c r="H1669" s="2">
        <f t="shared" si="71"/>
        <v>0.33999999999999986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2.66</v>
      </c>
      <c r="D1673" s="1">
        <v>0</v>
      </c>
      <c r="E1673" s="1">
        <v>0</v>
      </c>
      <c r="F1673" s="1">
        <v>0</v>
      </c>
      <c r="G1673" s="2">
        <f t="shared" si="70"/>
        <v>0.24472000000000002</v>
      </c>
      <c r="H1673" s="2">
        <f t="shared" si="71"/>
        <v>0.33999999999999986</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2021.05</v>
      </c>
      <c r="D1681" s="1">
        <v>0</v>
      </c>
      <c r="E1681" s="1">
        <v>0</v>
      </c>
      <c r="F1681" s="1">
        <v>0</v>
      </c>
      <c r="G1681" s="2">
        <f t="shared" si="70"/>
        <v>202.10500000000002</v>
      </c>
      <c r="H1681" s="2">
        <f t="shared" si="71"/>
        <v>4.9999999999954525E-2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2021.05</v>
      </c>
      <c r="D1683" s="1">
        <v>0</v>
      </c>
      <c r="E1683" s="1">
        <v>0</v>
      </c>
      <c r="F1683" s="1">
        <v>0</v>
      </c>
      <c r="G1683" s="2">
        <f t="shared" si="70"/>
        <v>206.14709999999999</v>
      </c>
      <c r="H1683" s="2">
        <f t="shared" si="71"/>
        <v>4.9999999999954525E-2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36194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144232</v>
      </c>
      <c r="I16" s="298">
        <f>'PR-RAS'!E6</f>
        <v>178576</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139955.66</v>
      </c>
      <c r="I17" s="298">
        <f>'PR-RAS'!E152</f>
        <v>160848.73000000001</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16151.269999999997</v>
      </c>
      <c r="I18" s="298">
        <f>'PR-RAS'!E649</f>
        <v>40006.119999999995</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29818.43</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2023.7099999999919</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2.66</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2021.05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4" zoomScaleNormal="100" workbookViewId="0">
      <selection activeCell="E645" sqref="E6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144232</v>
      </c>
      <c r="E6" s="59">
        <f>E7+E43+E49+E82+E106+E125+E134+E140</f>
        <v>178576</v>
      </c>
      <c r="F6" s="44">
        <f t="shared" ref="F6:F132" si="0">IF(D6&lt;&gt;0,IF(E6/D6&gt;=100,"&gt;&gt;100",E6/D6*100),"-")</f>
        <v>123.81163680736591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2994.3</v>
      </c>
      <c r="E49" s="59">
        <f>E50+E53+E58+E61+E64+E68+E71+E74+E77</f>
        <v>4486</v>
      </c>
      <c r="F49" s="44">
        <f t="shared" si="0"/>
        <v>149.81798750960155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2994.3</v>
      </c>
      <c r="E68" s="59">
        <f t="shared" si="11"/>
        <v>4486</v>
      </c>
      <c r="F68" s="44">
        <f t="shared" si="0"/>
        <v>149.81798750960155</v>
      </c>
    </row>
    <row r="69" spans="1:6" ht="12.75" customHeight="1" x14ac:dyDescent="0.2">
      <c r="A69" s="62" t="s">
        <v>189</v>
      </c>
      <c r="B69" s="63" t="s">
        <v>190</v>
      </c>
      <c r="C69" s="267" t="s">
        <v>189</v>
      </c>
      <c r="D69" s="193">
        <v>2994.3</v>
      </c>
      <c r="E69" s="193">
        <v>4486</v>
      </c>
      <c r="F69" s="44">
        <f t="shared" si="0"/>
        <v>149.81798750960155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30237.7</v>
      </c>
      <c r="E106" s="59">
        <f>E107+E112+E120+E124</f>
        <v>32835</v>
      </c>
      <c r="F106" s="44">
        <f t="shared" si="0"/>
        <v>108.58960833661291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30237.7</v>
      </c>
      <c r="E112" s="59">
        <f t="shared" si="20"/>
        <v>32835</v>
      </c>
      <c r="F112" s="44">
        <f t="shared" si="0"/>
        <v>108.58960833661291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30237.7</v>
      </c>
      <c r="E117" s="318">
        <v>32835</v>
      </c>
      <c r="F117" s="44">
        <f t="shared" si="0"/>
        <v>108.58960833661291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111000</v>
      </c>
      <c r="E134" s="59">
        <f t="shared" si="25"/>
        <v>141255</v>
      </c>
      <c r="F134" s="44">
        <f t="shared" ref="F134:F229" si="26">IF(D134&lt;&gt;0,IF(E134/D134&gt;=100,"&gt;&gt;100",E134/D134*100),"-")</f>
        <v>127.25675675675676</v>
      </c>
    </row>
    <row r="135" spans="1:6" ht="24" x14ac:dyDescent="0.2">
      <c r="A135" s="62">
        <v>671</v>
      </c>
      <c r="B135" s="181" t="s">
        <v>321</v>
      </c>
      <c r="C135" s="267" t="s">
        <v>322</v>
      </c>
      <c r="D135" s="59">
        <f t="shared" ref="D135:E135" si="27">SUM(D136:D138)</f>
        <v>111000</v>
      </c>
      <c r="E135" s="59">
        <f t="shared" si="27"/>
        <v>141255</v>
      </c>
      <c r="F135" s="44">
        <f t="shared" si="26"/>
        <v>127.25675675675676</v>
      </c>
    </row>
    <row r="136" spans="1:6" ht="12.75" customHeight="1" x14ac:dyDescent="0.2">
      <c r="A136" s="62">
        <v>6711</v>
      </c>
      <c r="B136" s="64" t="s">
        <v>323</v>
      </c>
      <c r="C136" s="267" t="s">
        <v>324</v>
      </c>
      <c r="D136" s="193">
        <v>111000</v>
      </c>
      <c r="E136" s="193">
        <v>141255</v>
      </c>
      <c r="F136" s="44">
        <f t="shared" si="26"/>
        <v>127.25675675675676</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139955.66</v>
      </c>
      <c r="E152" s="59">
        <f>E153+E164+E202+E221+E230+E262+E273</f>
        <v>160848.73000000001</v>
      </c>
      <c r="F152" s="44">
        <f t="shared" si="26"/>
        <v>114.92834945010442</v>
      </c>
    </row>
    <row r="153" spans="1:6" ht="12.75" customHeight="1" x14ac:dyDescent="0.2">
      <c r="A153" s="62">
        <v>31</v>
      </c>
      <c r="B153" s="63" t="s">
        <v>356</v>
      </c>
      <c r="C153" s="267" t="s">
        <v>357</v>
      </c>
      <c r="D153" s="59">
        <f t="shared" ref="D153:E153" si="30">D154+D159+D160</f>
        <v>117172.90000000001</v>
      </c>
      <c r="E153" s="59">
        <f t="shared" si="30"/>
        <v>131583.51</v>
      </c>
      <c r="F153" s="44">
        <f t="shared" si="26"/>
        <v>112.29858610651439</v>
      </c>
    </row>
    <row r="154" spans="1:6" ht="12.75" customHeight="1" x14ac:dyDescent="0.2">
      <c r="A154" s="62">
        <v>311</v>
      </c>
      <c r="B154" s="63" t="s">
        <v>358</v>
      </c>
      <c r="C154" s="267" t="s">
        <v>359</v>
      </c>
      <c r="D154" s="59">
        <f t="shared" ref="D154:E154" si="31">SUM(D155:D158)</f>
        <v>101718.21</v>
      </c>
      <c r="E154" s="59">
        <f t="shared" si="31"/>
        <v>115020.1</v>
      </c>
      <c r="F154" s="44">
        <f t="shared" si="26"/>
        <v>113.07719630536164</v>
      </c>
    </row>
    <row r="155" spans="1:6" ht="12.75" customHeight="1" x14ac:dyDescent="0.2">
      <c r="A155" s="62">
        <v>3111</v>
      </c>
      <c r="B155" s="63" t="s">
        <v>360</v>
      </c>
      <c r="C155" s="267" t="s">
        <v>361</v>
      </c>
      <c r="D155" s="193">
        <v>101718.21</v>
      </c>
      <c r="E155" s="193">
        <v>115020.1</v>
      </c>
      <c r="F155" s="44">
        <f t="shared" si="26"/>
        <v>113.07719630536164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0</v>
      </c>
      <c r="E159" s="193">
        <v>0</v>
      </c>
      <c r="F159" s="44" t="str">
        <f t="shared" si="26"/>
        <v>-</v>
      </c>
    </row>
    <row r="160" spans="1:6" ht="12.75" customHeight="1" x14ac:dyDescent="0.2">
      <c r="A160" s="62">
        <v>313</v>
      </c>
      <c r="B160" s="64" t="s">
        <v>370</v>
      </c>
      <c r="C160" s="267" t="s">
        <v>371</v>
      </c>
      <c r="D160" s="59">
        <f t="shared" ref="D160:E160" si="32">SUM(D161:D163)</f>
        <v>15454.69</v>
      </c>
      <c r="E160" s="59">
        <f t="shared" si="32"/>
        <v>16563.41</v>
      </c>
      <c r="F160" s="44">
        <f t="shared" si="26"/>
        <v>107.17400349020265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15454.69</v>
      </c>
      <c r="E162" s="193">
        <v>16563.41</v>
      </c>
      <c r="F162" s="44">
        <f t="shared" si="26"/>
        <v>107.17400349020265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22155.61</v>
      </c>
      <c r="E164" s="59">
        <f>E165+E170+E178+E188+E189+E194</f>
        <v>28546.87</v>
      </c>
      <c r="F164" s="44">
        <f t="shared" si="26"/>
        <v>128.8471407467454</v>
      </c>
    </row>
    <row r="165" spans="1:6" ht="12.75" customHeight="1" x14ac:dyDescent="0.2">
      <c r="A165" s="62">
        <v>321</v>
      </c>
      <c r="B165" s="63" t="s">
        <v>380</v>
      </c>
      <c r="C165" s="267" t="s">
        <v>381</v>
      </c>
      <c r="D165" s="59">
        <f t="shared" ref="D165:E165" si="33">SUM(D166:D169)</f>
        <v>310</v>
      </c>
      <c r="E165" s="59">
        <f t="shared" si="33"/>
        <v>476</v>
      </c>
      <c r="F165" s="44">
        <f t="shared" si="26"/>
        <v>153.54838709677418</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0</v>
      </c>
      <c r="E167" s="193">
        <v>300</v>
      </c>
      <c r="F167" s="44" t="str">
        <f t="shared" si="26"/>
        <v>-</v>
      </c>
    </row>
    <row r="168" spans="1:6" ht="12.75" customHeight="1" x14ac:dyDescent="0.2">
      <c r="A168" s="62">
        <v>3213</v>
      </c>
      <c r="B168" s="63" t="s">
        <v>386</v>
      </c>
      <c r="C168" s="267" t="s">
        <v>387</v>
      </c>
      <c r="D168" s="193">
        <v>310</v>
      </c>
      <c r="E168" s="193">
        <v>176</v>
      </c>
      <c r="F168" s="44">
        <f t="shared" si="26"/>
        <v>56.774193548387096</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17407.060000000001</v>
      </c>
      <c r="E170" s="59">
        <f t="shared" si="34"/>
        <v>19247.509999999998</v>
      </c>
      <c r="F170" s="44">
        <f t="shared" si="26"/>
        <v>110.57300888260279</v>
      </c>
    </row>
    <row r="171" spans="1:6" ht="12.75" customHeight="1" x14ac:dyDescent="0.2">
      <c r="A171" s="62">
        <v>3221</v>
      </c>
      <c r="B171" s="63" t="s">
        <v>392</v>
      </c>
      <c r="C171" s="267" t="s">
        <v>393</v>
      </c>
      <c r="D171" s="193">
        <v>7018.68</v>
      </c>
      <c r="E171" s="193">
        <v>5337.48</v>
      </c>
      <c r="F171" s="44">
        <f t="shared" si="26"/>
        <v>76.046778026637469</v>
      </c>
    </row>
    <row r="172" spans="1:6" ht="12.75" customHeight="1" x14ac:dyDescent="0.2">
      <c r="A172" s="62">
        <v>3222</v>
      </c>
      <c r="B172" s="63" t="s">
        <v>394</v>
      </c>
      <c r="C172" s="267" t="s">
        <v>395</v>
      </c>
      <c r="D172" s="193">
        <v>8663.2800000000007</v>
      </c>
      <c r="E172" s="193">
        <v>7543.4</v>
      </c>
      <c r="F172" s="44">
        <f t="shared" si="26"/>
        <v>87.073256318622967</v>
      </c>
    </row>
    <row r="173" spans="1:6" ht="12.75" customHeight="1" x14ac:dyDescent="0.2">
      <c r="A173" s="62">
        <v>3223</v>
      </c>
      <c r="B173" s="64" t="s">
        <v>396</v>
      </c>
      <c r="C173" s="267" t="s">
        <v>397</v>
      </c>
      <c r="D173" s="193">
        <v>1432.37</v>
      </c>
      <c r="E173" s="193">
        <v>5070.88</v>
      </c>
      <c r="F173" s="44">
        <f t="shared" si="26"/>
        <v>354.02026012831885</v>
      </c>
    </row>
    <row r="174" spans="1:6" ht="12.75" customHeight="1" x14ac:dyDescent="0.2">
      <c r="A174" s="62">
        <v>3224</v>
      </c>
      <c r="B174" s="64" t="s">
        <v>398</v>
      </c>
      <c r="C174" s="267" t="s">
        <v>399</v>
      </c>
      <c r="D174" s="193">
        <v>165.68</v>
      </c>
      <c r="E174" s="193">
        <v>168.7</v>
      </c>
      <c r="F174" s="44">
        <f t="shared" si="26"/>
        <v>101.82279092225977</v>
      </c>
    </row>
    <row r="175" spans="1:6" ht="12.75" customHeight="1" x14ac:dyDescent="0.2">
      <c r="A175" s="62">
        <v>3225</v>
      </c>
      <c r="B175" s="64" t="s">
        <v>400</v>
      </c>
      <c r="C175" s="267" t="s">
        <v>401</v>
      </c>
      <c r="D175" s="193">
        <v>127.05</v>
      </c>
      <c r="E175" s="193">
        <v>1082.05</v>
      </c>
      <c r="F175" s="44">
        <f t="shared" si="26"/>
        <v>851.67256985438803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45</v>
      </c>
      <c r="F177" s="44" t="str">
        <f t="shared" si="26"/>
        <v>-</v>
      </c>
    </row>
    <row r="178" spans="1:6" ht="12.75" customHeight="1" x14ac:dyDescent="0.2">
      <c r="A178" s="62">
        <v>323</v>
      </c>
      <c r="B178" s="64" t="s">
        <v>406</v>
      </c>
      <c r="C178" s="267" t="s">
        <v>407</v>
      </c>
      <c r="D178" s="59">
        <f t="shared" ref="D178:E178" si="35">SUM(D179:D187)</f>
        <v>4093.2</v>
      </c>
      <c r="E178" s="59">
        <f t="shared" si="35"/>
        <v>8450.61</v>
      </c>
      <c r="F178" s="44">
        <f t="shared" si="26"/>
        <v>206.45485194957493</v>
      </c>
    </row>
    <row r="179" spans="1:6" ht="12.75" customHeight="1" x14ac:dyDescent="0.2">
      <c r="A179" s="62">
        <v>3231</v>
      </c>
      <c r="B179" s="64" t="s">
        <v>408</v>
      </c>
      <c r="C179" s="267" t="s">
        <v>409</v>
      </c>
      <c r="D179" s="193">
        <v>374.53</v>
      </c>
      <c r="E179" s="193">
        <v>483.06</v>
      </c>
      <c r="F179" s="44">
        <f t="shared" si="26"/>
        <v>128.97765199049476</v>
      </c>
    </row>
    <row r="180" spans="1:6" ht="12.75" customHeight="1" x14ac:dyDescent="0.2">
      <c r="A180" s="62">
        <v>3232</v>
      </c>
      <c r="B180" s="64" t="s">
        <v>410</v>
      </c>
      <c r="C180" s="267" t="s">
        <v>411</v>
      </c>
      <c r="D180" s="193">
        <v>585</v>
      </c>
      <c r="E180" s="193">
        <v>0</v>
      </c>
      <c r="F180" s="44">
        <f t="shared" si="26"/>
        <v>0</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122.96</v>
      </c>
      <c r="E182" s="193">
        <v>404.72</v>
      </c>
      <c r="F182" s="44">
        <f t="shared" si="26"/>
        <v>329.14769030579055</v>
      </c>
    </row>
    <row r="183" spans="1:6" ht="12.75" customHeight="1" x14ac:dyDescent="0.2">
      <c r="A183" s="62">
        <v>3235</v>
      </c>
      <c r="B183" s="63" t="s">
        <v>416</v>
      </c>
      <c r="C183" s="267" t="s">
        <v>417</v>
      </c>
      <c r="D183" s="193">
        <v>24.9</v>
      </c>
      <c r="E183" s="193">
        <v>0</v>
      </c>
      <c r="F183" s="44">
        <f t="shared" si="26"/>
        <v>0</v>
      </c>
    </row>
    <row r="184" spans="1:6" ht="12.75" customHeight="1" x14ac:dyDescent="0.2">
      <c r="A184" s="62">
        <v>3236</v>
      </c>
      <c r="B184" s="63" t="s">
        <v>418</v>
      </c>
      <c r="C184" s="267" t="s">
        <v>419</v>
      </c>
      <c r="D184" s="193">
        <v>611.23</v>
      </c>
      <c r="E184" s="193">
        <v>345.78</v>
      </c>
      <c r="F184" s="44">
        <f t="shared" si="26"/>
        <v>56.571176153002952</v>
      </c>
    </row>
    <row r="185" spans="1:6" ht="12.75" customHeight="1" x14ac:dyDescent="0.2">
      <c r="A185" s="62">
        <v>3237</v>
      </c>
      <c r="B185" s="63" t="s">
        <v>420</v>
      </c>
      <c r="C185" s="267" t="s">
        <v>421</v>
      </c>
      <c r="D185" s="193">
        <v>1012.5</v>
      </c>
      <c r="E185" s="193">
        <v>6116.36</v>
      </c>
      <c r="F185" s="44">
        <f t="shared" si="26"/>
        <v>604.08493827160487</v>
      </c>
    </row>
    <row r="186" spans="1:6" ht="12.75" customHeight="1" x14ac:dyDescent="0.2">
      <c r="A186" s="62">
        <v>3238</v>
      </c>
      <c r="B186" s="63" t="s">
        <v>422</v>
      </c>
      <c r="C186" s="267" t="s">
        <v>423</v>
      </c>
      <c r="D186" s="193">
        <v>862.08</v>
      </c>
      <c r="E186" s="193">
        <v>94.3</v>
      </c>
      <c r="F186" s="44">
        <f t="shared" si="26"/>
        <v>10.93865998515219</v>
      </c>
    </row>
    <row r="187" spans="1:6" ht="12.75" customHeight="1" x14ac:dyDescent="0.2">
      <c r="A187" s="62">
        <v>3239</v>
      </c>
      <c r="B187" s="63" t="s">
        <v>424</v>
      </c>
      <c r="C187" s="267" t="s">
        <v>425</v>
      </c>
      <c r="D187" s="193">
        <v>500</v>
      </c>
      <c r="E187" s="193">
        <v>1006.39</v>
      </c>
      <c r="F187" s="44">
        <f t="shared" si="26"/>
        <v>201.27799999999999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345.35</v>
      </c>
      <c r="E194" s="59">
        <f t="shared" si="36"/>
        <v>372.75</v>
      </c>
      <c r="F194" s="44">
        <f t="shared" si="26"/>
        <v>107.93398002026929</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255.35</v>
      </c>
      <c r="E196" s="193">
        <v>312.75</v>
      </c>
      <c r="F196" s="44">
        <f t="shared" si="26"/>
        <v>122.47895046015273</v>
      </c>
    </row>
    <row r="197" spans="1:6" ht="12.75" customHeight="1" x14ac:dyDescent="0.2">
      <c r="A197" s="62">
        <v>3293</v>
      </c>
      <c r="B197" s="63" t="s">
        <v>444</v>
      </c>
      <c r="C197" s="267" t="s">
        <v>445</v>
      </c>
      <c r="D197" s="193">
        <v>0</v>
      </c>
      <c r="E197" s="193">
        <v>0</v>
      </c>
      <c r="F197" s="44" t="str">
        <f t="shared" si="26"/>
        <v>-</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90</v>
      </c>
      <c r="E201" s="193">
        <v>60</v>
      </c>
      <c r="F201" s="44">
        <f t="shared" si="26"/>
        <v>66.666666666666657</v>
      </c>
    </row>
    <row r="202" spans="1:6" ht="12.75" customHeight="1" x14ac:dyDescent="0.2">
      <c r="A202" s="62">
        <v>34</v>
      </c>
      <c r="B202" s="182" t="s">
        <v>454</v>
      </c>
      <c r="C202" s="267" t="s">
        <v>455</v>
      </c>
      <c r="D202" s="59">
        <f t="shared" ref="D202:E202" si="37">D203+D208+D216</f>
        <v>627.15</v>
      </c>
      <c r="E202" s="59">
        <f t="shared" si="37"/>
        <v>718.35</v>
      </c>
      <c r="F202" s="44">
        <f t="shared" si="26"/>
        <v>114.54197560392252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627.15</v>
      </c>
      <c r="E216" s="59">
        <f t="shared" si="40"/>
        <v>718.35</v>
      </c>
      <c r="F216" s="44">
        <f t="shared" si="26"/>
        <v>114.54197560392252</v>
      </c>
    </row>
    <row r="217" spans="1:6" ht="12.75" customHeight="1" x14ac:dyDescent="0.2">
      <c r="A217" s="62">
        <v>3431</v>
      </c>
      <c r="B217" s="181" t="s">
        <v>484</v>
      </c>
      <c r="C217" s="267" t="s">
        <v>485</v>
      </c>
      <c r="D217" s="193">
        <v>627.15</v>
      </c>
      <c r="E217" s="193">
        <v>718.35</v>
      </c>
      <c r="F217" s="44">
        <f t="shared" si="26"/>
        <v>114.54197560392252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139955.66</v>
      </c>
      <c r="E299" s="59">
        <f>E152-E297+E298</f>
        <v>160848.73000000001</v>
      </c>
      <c r="F299" s="44">
        <f t="shared" si="68"/>
        <v>114.92834945010442</v>
      </c>
    </row>
    <row r="300" spans="1:6" ht="12.75" customHeight="1" x14ac:dyDescent="0.2">
      <c r="A300" s="62" t="s">
        <v>630</v>
      </c>
      <c r="B300" s="63" t="s">
        <v>641</v>
      </c>
      <c r="C300" s="267" t="s">
        <v>642</v>
      </c>
      <c r="D300" s="59">
        <f>IF(D6&gt;=D299,D6-D299,0)</f>
        <v>4276.3399999999965</v>
      </c>
      <c r="E300" s="59">
        <f>IF(E6&gt;=E299,E6-E299,0)</f>
        <v>17727.26999999999</v>
      </c>
      <c r="F300" s="44">
        <f t="shared" si="68"/>
        <v>414.54304381784431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11874.93</v>
      </c>
      <c r="E302" s="193">
        <v>25630.560000000001</v>
      </c>
      <c r="F302" s="44">
        <f t="shared" si="68"/>
        <v>215.83756704250047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3351.71</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3351.71</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3351.71</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3351.71</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3351.71</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144232</v>
      </c>
      <c r="E422" s="59">
        <f>E6+E308</f>
        <v>178576</v>
      </c>
      <c r="F422" s="44">
        <f t="shared" si="72"/>
        <v>123.81163680736591</v>
      </c>
    </row>
    <row r="423" spans="1:6" ht="12.75" customHeight="1" x14ac:dyDescent="0.2">
      <c r="A423" s="62" t="s">
        <v>630</v>
      </c>
      <c r="B423" s="63" t="s">
        <v>853</v>
      </c>
      <c r="C423" s="267" t="s">
        <v>854</v>
      </c>
      <c r="D423" s="59">
        <f t="shared" ref="D423:E423" si="103">D299+D360</f>
        <v>139955.66</v>
      </c>
      <c r="E423" s="59">
        <f t="shared" si="103"/>
        <v>164200.44</v>
      </c>
      <c r="F423" s="44">
        <f t="shared" si="72"/>
        <v>117.32318650063884</v>
      </c>
    </row>
    <row r="424" spans="1:6" ht="12.75" customHeight="1" x14ac:dyDescent="0.2">
      <c r="A424" s="62" t="s">
        <v>630</v>
      </c>
      <c r="B424" s="63" t="s">
        <v>855</v>
      </c>
      <c r="C424" s="267" t="s">
        <v>856</v>
      </c>
      <c r="D424" s="59">
        <f t="shared" ref="D424:E424" si="104">IF(D422&gt;=D423,D422-D423,0)</f>
        <v>4276.3399999999965</v>
      </c>
      <c r="E424" s="59">
        <f t="shared" si="104"/>
        <v>14375.559999999998</v>
      </c>
      <c r="F424" s="44">
        <f t="shared" si="72"/>
        <v>336.16503832716785</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11874.93</v>
      </c>
      <c r="E426" s="59">
        <f t="shared" si="106"/>
        <v>25630.560000000001</v>
      </c>
      <c r="F426" s="44">
        <f t="shared" si="72"/>
        <v>215.83756704250047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3">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3">
        <v>0</v>
      </c>
      <c r="F568" s="70" t="str">
        <f t="shared" si="109"/>
        <v>-</v>
      </c>
    </row>
    <row r="569" spans="1:6" ht="12" x14ac:dyDescent="0.2">
      <c r="A569" s="69">
        <v>5177</v>
      </c>
      <c r="B569" s="181" t="s">
        <v>1146</v>
      </c>
      <c r="C569" s="301" t="s">
        <v>1147</v>
      </c>
      <c r="D569" s="191">
        <v>0</v>
      </c>
      <c r="E569" s="193">
        <v>0</v>
      </c>
      <c r="F569" s="70" t="str">
        <f t="shared" si="109"/>
        <v>-</v>
      </c>
    </row>
    <row r="570" spans="1:6" ht="12.75" customHeight="1" x14ac:dyDescent="0.2">
      <c r="A570" s="69" t="s">
        <v>1148</v>
      </c>
      <c r="B570" s="64" t="s">
        <v>1149</v>
      </c>
      <c r="C570" s="301" t="s">
        <v>1148</v>
      </c>
      <c r="D570" s="191">
        <v>0</v>
      </c>
      <c r="E570" s="193">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144232</v>
      </c>
      <c r="E643" s="59">
        <f>E422+E430</f>
        <v>178576</v>
      </c>
      <c r="F643" s="44">
        <f t="shared" si="109"/>
        <v>123.81163680736591</v>
      </c>
    </row>
    <row r="644" spans="1:6" ht="12.75" customHeight="1" x14ac:dyDescent="0.2">
      <c r="A644" s="62" t="s">
        <v>630</v>
      </c>
      <c r="B644" s="63" t="s">
        <v>1286</v>
      </c>
      <c r="C644" s="267" t="s">
        <v>1287</v>
      </c>
      <c r="D644" s="59">
        <f>D423+D535</f>
        <v>139955.66</v>
      </c>
      <c r="E644" s="59">
        <f>E423+E535</f>
        <v>164200.44</v>
      </c>
      <c r="F644" s="44">
        <f t="shared" si="109"/>
        <v>117.32318650063884</v>
      </c>
    </row>
    <row r="645" spans="1:6" ht="12.75" customHeight="1" x14ac:dyDescent="0.2">
      <c r="A645" s="62" t="s">
        <v>630</v>
      </c>
      <c r="B645" s="63" t="s">
        <v>1288</v>
      </c>
      <c r="C645" s="267" t="s">
        <v>1289</v>
      </c>
      <c r="D645" s="59">
        <f t="shared" ref="D645:E645" si="163">IF(D643&gt;=D644,D643-D644,0)</f>
        <v>4276.3399999999965</v>
      </c>
      <c r="E645" s="59">
        <f t="shared" si="163"/>
        <v>14375.559999999998</v>
      </c>
      <c r="F645" s="44">
        <f t="shared" si="109"/>
        <v>336.16503832716785</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11874.93</v>
      </c>
      <c r="E647" s="59">
        <f>IF(E426-E427+E641-E642&gt;=0,E426-E427+E641-E642,0)</f>
        <v>25630.560000000001</v>
      </c>
      <c r="F647" s="44">
        <f t="shared" si="109"/>
        <v>215.83756704250047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16151.269999999997</v>
      </c>
      <c r="E649" s="59">
        <f t="shared" si="165"/>
        <v>40006.119999999995</v>
      </c>
      <c r="F649" s="44">
        <f t="shared" si="109"/>
        <v>247.6964350171844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123.81</v>
      </c>
      <c r="E651" s="195">
        <v>121.61</v>
      </c>
      <c r="F651" s="60">
        <f t="shared" si="109"/>
        <v>98.223083757370162</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30802.799999999999</v>
      </c>
      <c r="E653" s="193">
        <v>53752.41</v>
      </c>
      <c r="F653" s="44">
        <f t="shared" ref="F653:F740" si="167">IF(D653&lt;&gt;0,IF(E653/D653&gt;=100,"&gt;&gt;100",E653/D653*100),"-")</f>
        <v>174.50494760216606</v>
      </c>
    </row>
    <row r="654" spans="1:6" ht="12.75" customHeight="1" x14ac:dyDescent="0.2">
      <c r="A654" s="62" t="s">
        <v>1305</v>
      </c>
      <c r="B654" s="63" t="s">
        <v>1306</v>
      </c>
      <c r="C654" s="267" t="s">
        <v>1305</v>
      </c>
      <c r="D654" s="193">
        <v>144969.60000000001</v>
      </c>
      <c r="E654" s="193">
        <v>180290.15</v>
      </c>
      <c r="F654" s="44">
        <f t="shared" si="167"/>
        <v>124.36410806127628</v>
      </c>
    </row>
    <row r="655" spans="1:6" ht="12.75" customHeight="1" x14ac:dyDescent="0.2">
      <c r="A655" s="62" t="s">
        <v>1307</v>
      </c>
      <c r="B655" s="63" t="s">
        <v>1308</v>
      </c>
      <c r="C655" s="267" t="s">
        <v>1307</v>
      </c>
      <c r="D655" s="193">
        <v>136887.91</v>
      </c>
      <c r="E655" s="193">
        <v>193712.31</v>
      </c>
      <c r="F655" s="44">
        <f t="shared" si="167"/>
        <v>141.51162801740489</v>
      </c>
    </row>
    <row r="656" spans="1:6" ht="24" x14ac:dyDescent="0.2">
      <c r="A656" s="62">
        <v>11</v>
      </c>
      <c r="B656" s="63" t="s">
        <v>1309</v>
      </c>
      <c r="C656" s="267" t="s">
        <v>1310</v>
      </c>
      <c r="D656" s="59">
        <f t="shared" ref="D656:E656" si="168">+D653+D654-D655</f>
        <v>38884.489999999991</v>
      </c>
      <c r="E656" s="59">
        <f t="shared" si="168"/>
        <v>40330.25</v>
      </c>
      <c r="F656" s="44">
        <f t="shared" si="167"/>
        <v>103.71808914042593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12</v>
      </c>
      <c r="E658" s="273">
        <v>13</v>
      </c>
      <c r="F658" s="44">
        <f t="shared" si="167"/>
        <v>108.33333333333333</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12</v>
      </c>
      <c r="E660" s="273">
        <v>13</v>
      </c>
      <c r="F660" s="44">
        <f t="shared" si="167"/>
        <v>108.33333333333333</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2994.3</v>
      </c>
      <c r="E683" s="191">
        <v>4486</v>
      </c>
      <c r="F683" s="70">
        <f t="shared" si="167"/>
        <v>149.81798750960155</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30237.7</v>
      </c>
      <c r="E724" s="191">
        <v>32835</v>
      </c>
      <c r="F724" s="70">
        <f t="shared" si="167"/>
        <v>108.58960833661291</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0</v>
      </c>
      <c r="E734" s="191">
        <v>300</v>
      </c>
      <c r="F734" s="70" t="str">
        <f t="shared" si="167"/>
        <v>-</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481.8</v>
      </c>
      <c r="E736" s="193">
        <v>242.9</v>
      </c>
      <c r="F736" s="44">
        <f t="shared" si="167"/>
        <v>50.415110004151096</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1012.5</v>
      </c>
      <c r="E739" s="191">
        <v>6103.86</v>
      </c>
      <c r="F739" s="70">
        <f t="shared" si="167"/>
        <v>602.85037037037034</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255.35</v>
      </c>
      <c r="E742" s="191">
        <v>312.75</v>
      </c>
      <c r="F742" s="70">
        <f t="shared" si="169"/>
        <v>122.47895046015273</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1">
        <v>0</v>
      </c>
      <c r="F754" s="44" t="str">
        <f t="shared" si="169"/>
        <v>-</v>
      </c>
    </row>
    <row r="755" spans="1:6" ht="12.75" customHeight="1" x14ac:dyDescent="0.2">
      <c r="A755" s="62">
        <v>34215</v>
      </c>
      <c r="B755" s="63" t="s">
        <v>1488</v>
      </c>
      <c r="C755" s="267" t="s">
        <v>1489</v>
      </c>
      <c r="D755" s="193">
        <v>0</v>
      </c>
      <c r="E755" s="191">
        <v>0</v>
      </c>
      <c r="F755" s="44" t="str">
        <f t="shared" si="169"/>
        <v>-</v>
      </c>
    </row>
    <row r="756" spans="1:6" ht="12.75" customHeight="1" x14ac:dyDescent="0.2">
      <c r="A756" s="62">
        <v>34216</v>
      </c>
      <c r="B756" s="63" t="s">
        <v>1490</v>
      </c>
      <c r="C756" s="267" t="s">
        <v>1491</v>
      </c>
      <c r="D756" s="193">
        <v>0</v>
      </c>
      <c r="E756" s="191">
        <v>0</v>
      </c>
      <c r="F756" s="44" t="str">
        <f t="shared" si="169"/>
        <v>-</v>
      </c>
    </row>
    <row r="757" spans="1:6" ht="12.75" customHeight="1" x14ac:dyDescent="0.2">
      <c r="A757" s="62">
        <v>34222</v>
      </c>
      <c r="B757" s="63" t="s">
        <v>1492</v>
      </c>
      <c r="C757" s="267" t="s">
        <v>1493</v>
      </c>
      <c r="D757" s="193">
        <v>0</v>
      </c>
      <c r="E757" s="191">
        <v>0</v>
      </c>
      <c r="F757" s="44" t="str">
        <f t="shared" si="169"/>
        <v>-</v>
      </c>
    </row>
    <row r="758" spans="1:6" ht="12.75" customHeight="1" x14ac:dyDescent="0.2">
      <c r="A758" s="62">
        <v>34223</v>
      </c>
      <c r="B758" s="63" t="s">
        <v>1494</v>
      </c>
      <c r="C758" s="267" t="s">
        <v>1495</v>
      </c>
      <c r="D758" s="193">
        <v>0</v>
      </c>
      <c r="E758" s="191">
        <v>0</v>
      </c>
      <c r="F758" s="44" t="str">
        <f t="shared" si="169"/>
        <v>-</v>
      </c>
    </row>
    <row r="759" spans="1:6" ht="24" x14ac:dyDescent="0.2">
      <c r="A759" s="62">
        <v>34224</v>
      </c>
      <c r="B759" s="63" t="s">
        <v>1496</v>
      </c>
      <c r="C759" s="267" t="s">
        <v>1497</v>
      </c>
      <c r="D759" s="193">
        <v>0</v>
      </c>
      <c r="E759" s="191">
        <v>0</v>
      </c>
      <c r="F759" s="44" t="str">
        <f t="shared" si="169"/>
        <v>-</v>
      </c>
    </row>
    <row r="760" spans="1:6" ht="24" x14ac:dyDescent="0.2">
      <c r="A760" s="62">
        <v>34233</v>
      </c>
      <c r="B760" s="63" t="s">
        <v>1498</v>
      </c>
      <c r="C760" s="267" t="s">
        <v>1499</v>
      </c>
      <c r="D760" s="193">
        <v>0</v>
      </c>
      <c r="E760" s="191">
        <v>0</v>
      </c>
      <c r="F760" s="44" t="str">
        <f t="shared" si="169"/>
        <v>-</v>
      </c>
    </row>
    <row r="761" spans="1:6" ht="24" x14ac:dyDescent="0.2">
      <c r="A761" s="62">
        <v>34234</v>
      </c>
      <c r="B761" s="182" t="s">
        <v>1500</v>
      </c>
      <c r="C761" s="267" t="s">
        <v>1501</v>
      </c>
      <c r="D761" s="193">
        <v>0</v>
      </c>
      <c r="E761" s="191">
        <v>0</v>
      </c>
      <c r="F761" s="44" t="str">
        <f t="shared" si="169"/>
        <v>-</v>
      </c>
    </row>
    <row r="762" spans="1:6" ht="24" x14ac:dyDescent="0.2">
      <c r="A762" s="62">
        <v>34235</v>
      </c>
      <c r="B762" s="182" t="s">
        <v>1502</v>
      </c>
      <c r="C762" s="267" t="s">
        <v>1503</v>
      </c>
      <c r="D762" s="193">
        <v>0</v>
      </c>
      <c r="E762" s="191">
        <v>0</v>
      </c>
      <c r="F762" s="44" t="str">
        <f t="shared" si="169"/>
        <v>-</v>
      </c>
    </row>
    <row r="763" spans="1:6" ht="12.75" customHeight="1" x14ac:dyDescent="0.2">
      <c r="A763" s="62">
        <v>34236</v>
      </c>
      <c r="B763" s="63" t="s">
        <v>1504</v>
      </c>
      <c r="C763" s="267" t="s">
        <v>1505</v>
      </c>
      <c r="D763" s="193">
        <v>0</v>
      </c>
      <c r="E763" s="191">
        <v>0</v>
      </c>
      <c r="F763" s="44" t="str">
        <f t="shared" si="169"/>
        <v>-</v>
      </c>
    </row>
    <row r="764" spans="1:6" ht="12.75" customHeight="1" x14ac:dyDescent="0.2">
      <c r="A764" s="62">
        <v>34237</v>
      </c>
      <c r="B764" s="63" t="s">
        <v>1506</v>
      </c>
      <c r="C764" s="267" t="s">
        <v>1507</v>
      </c>
      <c r="D764" s="193">
        <v>0</v>
      </c>
      <c r="E764" s="191">
        <v>0</v>
      </c>
      <c r="F764" s="44" t="str">
        <f t="shared" si="169"/>
        <v>-</v>
      </c>
    </row>
    <row r="765" spans="1:6" ht="12.75" customHeight="1" x14ac:dyDescent="0.2">
      <c r="A765" s="62">
        <v>34238</v>
      </c>
      <c r="B765" s="63" t="s">
        <v>1508</v>
      </c>
      <c r="C765" s="267" t="s">
        <v>1509</v>
      </c>
      <c r="D765" s="193">
        <v>0</v>
      </c>
      <c r="E765" s="191">
        <v>0</v>
      </c>
      <c r="F765" s="44" t="str">
        <f t="shared" si="169"/>
        <v>-</v>
      </c>
    </row>
    <row r="766" spans="1:6" ht="24" x14ac:dyDescent="0.2">
      <c r="A766" s="62">
        <v>34273</v>
      </c>
      <c r="B766" s="63" t="s">
        <v>1510</v>
      </c>
      <c r="C766" s="267" t="s">
        <v>1511</v>
      </c>
      <c r="D766" s="193">
        <v>0</v>
      </c>
      <c r="E766" s="191">
        <v>0</v>
      </c>
      <c r="F766" s="44" t="str">
        <f t="shared" si="169"/>
        <v>-</v>
      </c>
    </row>
    <row r="767" spans="1:6" ht="12.75" customHeight="1" x14ac:dyDescent="0.2">
      <c r="A767" s="62">
        <v>34274</v>
      </c>
      <c r="B767" s="63" t="s">
        <v>1512</v>
      </c>
      <c r="C767" s="267" t="s">
        <v>1513</v>
      </c>
      <c r="D767" s="193">
        <v>0</v>
      </c>
      <c r="E767" s="191">
        <v>0</v>
      </c>
      <c r="F767" s="44" t="str">
        <f t="shared" si="169"/>
        <v>-</v>
      </c>
    </row>
    <row r="768" spans="1:6" ht="12.75" customHeight="1" x14ac:dyDescent="0.2">
      <c r="A768" s="62">
        <v>34275</v>
      </c>
      <c r="B768" s="63" t="s">
        <v>1514</v>
      </c>
      <c r="C768" s="267" t="s">
        <v>1515</v>
      </c>
      <c r="D768" s="193">
        <v>0</v>
      </c>
      <c r="E768" s="191">
        <v>0</v>
      </c>
      <c r="F768" s="44" t="str">
        <f t="shared" si="169"/>
        <v>-</v>
      </c>
    </row>
    <row r="769" spans="1:6" ht="12.75" customHeight="1" x14ac:dyDescent="0.2">
      <c r="A769" s="62">
        <v>34281</v>
      </c>
      <c r="B769" s="63" t="s">
        <v>1516</v>
      </c>
      <c r="C769" s="267" t="s">
        <v>1517</v>
      </c>
      <c r="D769" s="193">
        <v>0</v>
      </c>
      <c r="E769" s="191">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1">
        <v>0</v>
      </c>
      <c r="F801" s="44" t="str">
        <f t="shared" si="169"/>
        <v>-</v>
      </c>
    </row>
    <row r="802" spans="1:6" ht="12.75" customHeight="1" x14ac:dyDescent="0.2">
      <c r="A802" s="62" t="s">
        <v>1582</v>
      </c>
      <c r="B802" s="264" t="s">
        <v>1583</v>
      </c>
      <c r="C802" s="268" t="s">
        <v>1582</v>
      </c>
      <c r="D802" s="193">
        <v>0</v>
      </c>
      <c r="E802" s="191">
        <v>0</v>
      </c>
      <c r="F802" s="44" t="str">
        <f t="shared" si="169"/>
        <v>-</v>
      </c>
    </row>
    <row r="803" spans="1:6" ht="24" x14ac:dyDescent="0.2">
      <c r="A803" s="62" t="s">
        <v>1584</v>
      </c>
      <c r="B803" s="264" t="s">
        <v>1585</v>
      </c>
      <c r="C803" s="268" t="s">
        <v>1584</v>
      </c>
      <c r="D803" s="193">
        <v>0</v>
      </c>
      <c r="E803" s="191">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1">
        <v>0</v>
      </c>
      <c r="F821" s="44" t="str">
        <f t="shared" si="169"/>
        <v>-</v>
      </c>
    </row>
    <row r="822" spans="1:6" ht="12.75" customHeight="1" x14ac:dyDescent="0.2">
      <c r="A822" s="62" t="s">
        <v>1621</v>
      </c>
      <c r="B822" s="63" t="s">
        <v>1622</v>
      </c>
      <c r="C822" s="267" t="s">
        <v>1621</v>
      </c>
      <c r="D822" s="193">
        <v>0</v>
      </c>
      <c r="E822" s="191">
        <v>0</v>
      </c>
      <c r="F822" s="44" t="str">
        <f t="shared" si="169"/>
        <v>-</v>
      </c>
    </row>
    <row r="823" spans="1:6" ht="12.75" customHeight="1" x14ac:dyDescent="0.2">
      <c r="A823" s="62" t="s">
        <v>1623</v>
      </c>
      <c r="B823" s="63" t="s">
        <v>1624</v>
      </c>
      <c r="C823" s="267" t="s">
        <v>1623</v>
      </c>
      <c r="D823" s="193">
        <v>0</v>
      </c>
      <c r="E823" s="191">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1">
        <v>0</v>
      </c>
      <c r="F839" s="44" t="str">
        <f t="shared" si="169"/>
        <v>-</v>
      </c>
    </row>
    <row r="840" spans="1:6" ht="12.75" customHeight="1" x14ac:dyDescent="0.2">
      <c r="A840" s="62" t="s">
        <v>1657</v>
      </c>
      <c r="B840" s="63" t="s">
        <v>1658</v>
      </c>
      <c r="C840" s="267" t="s">
        <v>1657</v>
      </c>
      <c r="D840" s="193">
        <v>0</v>
      </c>
      <c r="E840" s="191">
        <v>0</v>
      </c>
      <c r="F840" s="44" t="str">
        <f t="shared" si="169"/>
        <v>-</v>
      </c>
    </row>
    <row r="841" spans="1:6" ht="12.75" customHeight="1" x14ac:dyDescent="0.2">
      <c r="A841" s="62" t="s">
        <v>1659</v>
      </c>
      <c r="B841" s="63" t="s">
        <v>1660</v>
      </c>
      <c r="C841" s="267" t="s">
        <v>1659</v>
      </c>
      <c r="D841" s="193">
        <v>0</v>
      </c>
      <c r="E841" s="191">
        <v>0</v>
      </c>
      <c r="F841" s="44" t="str">
        <f t="shared" si="169"/>
        <v>-</v>
      </c>
    </row>
    <row r="842" spans="1:6" ht="12.75" customHeight="1" x14ac:dyDescent="0.2">
      <c r="A842" s="62" t="s">
        <v>1661</v>
      </c>
      <c r="B842" s="63" t="s">
        <v>1662</v>
      </c>
      <c r="C842" s="267" t="s">
        <v>1661</v>
      </c>
      <c r="D842" s="193">
        <v>0</v>
      </c>
      <c r="E842" s="191">
        <v>0</v>
      </c>
      <c r="F842" s="44" t="str">
        <f t="shared" si="169"/>
        <v>-</v>
      </c>
    </row>
    <row r="843" spans="1:6" ht="12.75" customHeight="1" x14ac:dyDescent="0.2">
      <c r="A843" s="62" t="s">
        <v>1663</v>
      </c>
      <c r="B843" s="63" t="s">
        <v>1664</v>
      </c>
      <c r="C843" s="267" t="s">
        <v>1663</v>
      </c>
      <c r="D843" s="193">
        <v>0</v>
      </c>
      <c r="E843" s="191">
        <v>0</v>
      </c>
      <c r="F843" s="44" t="str">
        <f t="shared" si="169"/>
        <v>-</v>
      </c>
    </row>
    <row r="844" spans="1:6" ht="12.75" customHeight="1" x14ac:dyDescent="0.2">
      <c r="A844" s="62" t="s">
        <v>1665</v>
      </c>
      <c r="B844" s="63" t="s">
        <v>1666</v>
      </c>
      <c r="C844" s="267" t="s">
        <v>1665</v>
      </c>
      <c r="D844" s="193">
        <v>0</v>
      </c>
      <c r="E844" s="191">
        <v>0</v>
      </c>
      <c r="F844" s="44" t="str">
        <f t="shared" si="169"/>
        <v>-</v>
      </c>
    </row>
    <row r="845" spans="1:6" ht="12.75" customHeight="1" x14ac:dyDescent="0.2">
      <c r="A845" s="62" t="s">
        <v>1667</v>
      </c>
      <c r="B845" s="63" t="s">
        <v>1668</v>
      </c>
      <c r="C845" s="267" t="s">
        <v>1667</v>
      </c>
      <c r="D845" s="193">
        <v>0</v>
      </c>
      <c r="E845" s="191">
        <v>0</v>
      </c>
      <c r="F845" s="44" t="str">
        <f t="shared" si="169"/>
        <v>-</v>
      </c>
    </row>
    <row r="846" spans="1:6" ht="12.75" customHeight="1" x14ac:dyDescent="0.2">
      <c r="A846" s="62">
        <v>37215</v>
      </c>
      <c r="B846" s="63" t="s">
        <v>1669</v>
      </c>
      <c r="C846" s="267" t="s">
        <v>1670</v>
      </c>
      <c r="D846" s="193">
        <v>0</v>
      </c>
      <c r="E846" s="191">
        <v>0</v>
      </c>
      <c r="F846" s="44" t="str">
        <f t="shared" si="169"/>
        <v>-</v>
      </c>
    </row>
    <row r="847" spans="1:6" ht="24" x14ac:dyDescent="0.2">
      <c r="A847" s="62">
        <v>37216</v>
      </c>
      <c r="B847" s="182" t="s">
        <v>1671</v>
      </c>
      <c r="C847" s="267" t="s">
        <v>1672</v>
      </c>
      <c r="D847" s="193">
        <v>0</v>
      </c>
      <c r="E847" s="191">
        <v>0</v>
      </c>
      <c r="F847" s="44" t="str">
        <f t="shared" si="169"/>
        <v>-</v>
      </c>
    </row>
    <row r="848" spans="1:6" ht="12.75" customHeight="1" x14ac:dyDescent="0.2">
      <c r="A848" s="62">
        <v>37217</v>
      </c>
      <c r="B848" s="63" t="s">
        <v>1673</v>
      </c>
      <c r="C848" s="267" t="s">
        <v>1674</v>
      </c>
      <c r="D848" s="193">
        <v>0</v>
      </c>
      <c r="E848" s="191">
        <v>0</v>
      </c>
      <c r="F848" s="44" t="str">
        <f t="shared" si="169"/>
        <v>-</v>
      </c>
    </row>
    <row r="849" spans="1:6" ht="12.75" customHeight="1" x14ac:dyDescent="0.2">
      <c r="A849" s="62">
        <v>37218</v>
      </c>
      <c r="B849" s="63" t="s">
        <v>1675</v>
      </c>
      <c r="C849" s="267" t="s">
        <v>1676</v>
      </c>
      <c r="D849" s="193">
        <v>0</v>
      </c>
      <c r="E849" s="191">
        <v>0</v>
      </c>
      <c r="F849" s="44" t="str">
        <f t="shared" si="169"/>
        <v>-</v>
      </c>
    </row>
    <row r="850" spans="1:6" ht="12.75" customHeight="1" x14ac:dyDescent="0.2">
      <c r="A850" s="62">
        <v>37219</v>
      </c>
      <c r="B850" s="63" t="s">
        <v>1677</v>
      </c>
      <c r="C850" s="267" t="s">
        <v>1678</v>
      </c>
      <c r="D850" s="193">
        <v>0</v>
      </c>
      <c r="E850" s="191">
        <v>0</v>
      </c>
      <c r="F850" s="44" t="str">
        <f t="shared" si="169"/>
        <v>-</v>
      </c>
    </row>
    <row r="851" spans="1:6" ht="12.75" customHeight="1" x14ac:dyDescent="0.2">
      <c r="A851" s="62">
        <v>37221</v>
      </c>
      <c r="B851" s="63" t="s">
        <v>1679</v>
      </c>
      <c r="C851" s="267" t="s">
        <v>1680</v>
      </c>
      <c r="D851" s="193">
        <v>0</v>
      </c>
      <c r="E851" s="191">
        <v>0</v>
      </c>
      <c r="F851" s="44" t="str">
        <f t="shared" si="169"/>
        <v>-</v>
      </c>
    </row>
    <row r="852" spans="1:6" ht="12.75" customHeight="1" x14ac:dyDescent="0.2">
      <c r="A852" s="62" t="s">
        <v>1681</v>
      </c>
      <c r="B852" s="63" t="s">
        <v>1658</v>
      </c>
      <c r="C852" s="267" t="s">
        <v>1681</v>
      </c>
      <c r="D852" s="193">
        <v>0</v>
      </c>
      <c r="E852" s="191">
        <v>0</v>
      </c>
      <c r="F852" s="44" t="str">
        <f t="shared" si="169"/>
        <v>-</v>
      </c>
    </row>
    <row r="853" spans="1:6" ht="12.75" customHeight="1" x14ac:dyDescent="0.2">
      <c r="A853" s="62" t="s">
        <v>1682</v>
      </c>
      <c r="B853" s="63" t="s">
        <v>1683</v>
      </c>
      <c r="C853" s="267" t="s">
        <v>1682</v>
      </c>
      <c r="D853" s="193">
        <v>0</v>
      </c>
      <c r="E853" s="191">
        <v>0</v>
      </c>
      <c r="F853" s="44" t="str">
        <f t="shared" si="169"/>
        <v>-</v>
      </c>
    </row>
    <row r="854" spans="1:6" ht="12.75" customHeight="1" x14ac:dyDescent="0.2">
      <c r="A854" s="62" t="s">
        <v>1684</v>
      </c>
      <c r="B854" s="63" t="s">
        <v>1685</v>
      </c>
      <c r="C854" s="267" t="s">
        <v>1684</v>
      </c>
      <c r="D854" s="193">
        <v>0</v>
      </c>
      <c r="E854" s="191">
        <v>0</v>
      </c>
      <c r="F854" s="44" t="str">
        <f t="shared" si="169"/>
        <v>-</v>
      </c>
    </row>
    <row r="855" spans="1:6" ht="12.75" customHeight="1" x14ac:dyDescent="0.2">
      <c r="A855" s="62" t="s">
        <v>1686</v>
      </c>
      <c r="B855" s="63" t="s">
        <v>1687</v>
      </c>
      <c r="C855" s="267" t="s">
        <v>1686</v>
      </c>
      <c r="D855" s="193">
        <v>0</v>
      </c>
      <c r="E855" s="191">
        <v>0</v>
      </c>
      <c r="F855" s="44" t="str">
        <f t="shared" si="169"/>
        <v>-</v>
      </c>
    </row>
    <row r="856" spans="1:6" ht="12.75" customHeight="1" x14ac:dyDescent="0.2">
      <c r="A856" s="62">
        <v>38117</v>
      </c>
      <c r="B856" s="63" t="s">
        <v>1688</v>
      </c>
      <c r="C856" s="267" t="s">
        <v>1689</v>
      </c>
      <c r="D856" s="193">
        <v>0</v>
      </c>
      <c r="E856" s="191">
        <v>0</v>
      </c>
      <c r="F856" s="44" t="str">
        <f t="shared" si="169"/>
        <v>-</v>
      </c>
    </row>
    <row r="857" spans="1:6" ht="12.75" customHeight="1" x14ac:dyDescent="0.2">
      <c r="A857" s="62">
        <v>38612</v>
      </c>
      <c r="B857" s="63" t="s">
        <v>1690</v>
      </c>
      <c r="C857" s="267" t="s">
        <v>1691</v>
      </c>
      <c r="D857" s="193">
        <v>0</v>
      </c>
      <c r="E857" s="191">
        <v>0</v>
      </c>
      <c r="F857" s="44" t="str">
        <f t="shared" si="169"/>
        <v>-</v>
      </c>
    </row>
    <row r="858" spans="1:6" ht="12.75" customHeight="1" x14ac:dyDescent="0.2">
      <c r="A858" s="62">
        <v>38613</v>
      </c>
      <c r="B858" s="63" t="s">
        <v>1692</v>
      </c>
      <c r="C858" s="267" t="s">
        <v>1693</v>
      </c>
      <c r="D858" s="193">
        <v>0</v>
      </c>
      <c r="E858" s="191">
        <v>0</v>
      </c>
      <c r="F858" s="44" t="str">
        <f t="shared" si="169"/>
        <v>-</v>
      </c>
    </row>
    <row r="859" spans="1:6" ht="12.75" customHeight="1" x14ac:dyDescent="0.2">
      <c r="A859" s="62">
        <v>38614</v>
      </c>
      <c r="B859" s="63" t="s">
        <v>1694</v>
      </c>
      <c r="C859" s="267" t="s">
        <v>1695</v>
      </c>
      <c r="D859" s="193">
        <v>0</v>
      </c>
      <c r="E859" s="191">
        <v>0</v>
      </c>
      <c r="F859" s="44" t="str">
        <f t="shared" si="169"/>
        <v>-</v>
      </c>
    </row>
    <row r="860" spans="1:6" ht="12.75" customHeight="1" x14ac:dyDescent="0.2">
      <c r="A860" s="62">
        <v>38615</v>
      </c>
      <c r="B860" s="63" t="s">
        <v>1696</v>
      </c>
      <c r="C860" s="267" t="s">
        <v>1697</v>
      </c>
      <c r="D860" s="193">
        <v>0</v>
      </c>
      <c r="E860" s="191">
        <v>0</v>
      </c>
      <c r="F860" s="44" t="str">
        <f t="shared" si="169"/>
        <v>-</v>
      </c>
    </row>
    <row r="861" spans="1:6" ht="12.75" customHeight="1" x14ac:dyDescent="0.2">
      <c r="A861" s="62">
        <v>38622</v>
      </c>
      <c r="B861" s="63" t="s">
        <v>1698</v>
      </c>
      <c r="C861" s="267" t="s">
        <v>1699</v>
      </c>
      <c r="D861" s="193">
        <v>0</v>
      </c>
      <c r="E861" s="191">
        <v>0</v>
      </c>
      <c r="F861" s="44" t="str">
        <f t="shared" si="169"/>
        <v>-</v>
      </c>
    </row>
    <row r="862" spans="1:6" ht="12.75" customHeight="1" x14ac:dyDescent="0.2">
      <c r="A862" s="62">
        <v>38623</v>
      </c>
      <c r="B862" s="63" t="s">
        <v>1700</v>
      </c>
      <c r="C862" s="267" t="s">
        <v>1701</v>
      </c>
      <c r="D862" s="193">
        <v>0</v>
      </c>
      <c r="E862" s="191">
        <v>0</v>
      </c>
      <c r="F862" s="44" t="str">
        <f t="shared" si="169"/>
        <v>-</v>
      </c>
    </row>
    <row r="863" spans="1:6" ht="12.75" customHeight="1" x14ac:dyDescent="0.2">
      <c r="A863" s="62">
        <v>38624</v>
      </c>
      <c r="B863" s="63" t="s">
        <v>1702</v>
      </c>
      <c r="C863" s="267" t="s">
        <v>1703</v>
      </c>
      <c r="D863" s="193">
        <v>0</v>
      </c>
      <c r="E863" s="191">
        <v>0</v>
      </c>
      <c r="F863" s="44" t="str">
        <f t="shared" si="169"/>
        <v>-</v>
      </c>
    </row>
    <row r="864" spans="1:6" ht="12.75" customHeight="1" x14ac:dyDescent="0.2">
      <c r="A864" s="62">
        <v>38625</v>
      </c>
      <c r="B864" s="63" t="s">
        <v>1704</v>
      </c>
      <c r="C864" s="267" t="s">
        <v>1705</v>
      </c>
      <c r="D864" s="193">
        <v>0</v>
      </c>
      <c r="E864" s="191">
        <v>0</v>
      </c>
      <c r="F864" s="44" t="str">
        <f t="shared" si="169"/>
        <v>-</v>
      </c>
    </row>
    <row r="865" spans="1:6" ht="12.75" customHeight="1" x14ac:dyDescent="0.2">
      <c r="A865" s="62" t="s">
        <v>1706</v>
      </c>
      <c r="B865" s="63" t="s">
        <v>1707</v>
      </c>
      <c r="C865" s="267" t="s">
        <v>1706</v>
      </c>
      <c r="D865" s="193">
        <v>0</v>
      </c>
      <c r="E865" s="191">
        <v>0</v>
      </c>
      <c r="F865" s="44" t="str">
        <f t="shared" si="169"/>
        <v>-</v>
      </c>
    </row>
    <row r="866" spans="1:6" ht="12.75" customHeight="1" x14ac:dyDescent="0.2">
      <c r="A866" s="62">
        <v>38631</v>
      </c>
      <c r="B866" s="63" t="s">
        <v>1708</v>
      </c>
      <c r="C866" s="267" t="s">
        <v>1709</v>
      </c>
      <c r="D866" s="193">
        <v>0</v>
      </c>
      <c r="E866" s="191">
        <v>0</v>
      </c>
      <c r="F866" s="44" t="str">
        <f t="shared" si="169"/>
        <v>-</v>
      </c>
    </row>
    <row r="867" spans="1:6" ht="12.75" customHeight="1" x14ac:dyDescent="0.2">
      <c r="A867" s="62">
        <v>38632</v>
      </c>
      <c r="B867" s="63" t="s">
        <v>1710</v>
      </c>
      <c r="C867" s="267" t="s">
        <v>1711</v>
      </c>
      <c r="D867" s="193">
        <v>0</v>
      </c>
      <c r="E867" s="191">
        <v>0</v>
      </c>
      <c r="F867" s="44" t="str">
        <f t="shared" si="169"/>
        <v>-</v>
      </c>
    </row>
    <row r="868" spans="1:6" ht="12.75" customHeight="1" x14ac:dyDescent="0.2">
      <c r="A868" s="62">
        <v>38641</v>
      </c>
      <c r="B868" s="63" t="s">
        <v>1712</v>
      </c>
      <c r="C868" s="267" t="s">
        <v>1713</v>
      </c>
      <c r="D868" s="193">
        <v>0</v>
      </c>
      <c r="E868" s="191">
        <v>0</v>
      </c>
      <c r="F868" s="44" t="str">
        <f t="shared" si="169"/>
        <v>-</v>
      </c>
    </row>
    <row r="869" spans="1:6" ht="12.75" customHeight="1" x14ac:dyDescent="0.2">
      <c r="A869" s="62" t="s">
        <v>1714</v>
      </c>
      <c r="B869" s="63" t="s">
        <v>1715</v>
      </c>
      <c r="C869" s="267" t="s">
        <v>1714</v>
      </c>
      <c r="D869" s="193">
        <v>0</v>
      </c>
      <c r="E869" s="191">
        <v>0</v>
      </c>
      <c r="F869" s="44" t="str">
        <f t="shared" si="169"/>
        <v>-</v>
      </c>
    </row>
    <row r="870" spans="1:6" ht="24" x14ac:dyDescent="0.2">
      <c r="A870" s="62" t="s">
        <v>1716</v>
      </c>
      <c r="B870" s="63" t="s">
        <v>1717</v>
      </c>
      <c r="C870" s="268" t="s">
        <v>1716</v>
      </c>
      <c r="D870" s="193">
        <v>0</v>
      </c>
      <c r="E870" s="191">
        <v>0</v>
      </c>
      <c r="F870" s="44" t="str">
        <f t="shared" si="169"/>
        <v>-</v>
      </c>
    </row>
    <row r="871" spans="1:6" ht="24" x14ac:dyDescent="0.2">
      <c r="A871" s="62" t="s">
        <v>1718</v>
      </c>
      <c r="B871" s="63" t="s">
        <v>1719</v>
      </c>
      <c r="C871" s="268" t="s">
        <v>1718</v>
      </c>
      <c r="D871" s="193">
        <v>0</v>
      </c>
      <c r="E871" s="191">
        <v>0</v>
      </c>
      <c r="F871" s="44" t="str">
        <f t="shared" si="169"/>
        <v>-</v>
      </c>
    </row>
    <row r="872" spans="1:6" ht="12.75" customHeight="1" x14ac:dyDescent="0.2">
      <c r="A872" s="62" t="s">
        <v>1720</v>
      </c>
      <c r="B872" s="63" t="s">
        <v>1721</v>
      </c>
      <c r="C872" s="268" t="s">
        <v>1720</v>
      </c>
      <c r="D872" s="193">
        <v>0</v>
      </c>
      <c r="E872" s="191">
        <v>0</v>
      </c>
      <c r="F872" s="44" t="str">
        <f t="shared" si="169"/>
        <v>-</v>
      </c>
    </row>
    <row r="873" spans="1:6" ht="24" x14ac:dyDescent="0.2">
      <c r="A873" s="62">
        <v>81212</v>
      </c>
      <c r="B873" s="63" t="s">
        <v>1722</v>
      </c>
      <c r="C873" s="267" t="s">
        <v>1723</v>
      </c>
      <c r="D873" s="193">
        <v>0</v>
      </c>
      <c r="E873" s="191">
        <v>0</v>
      </c>
      <c r="F873" s="44" t="str">
        <f t="shared" si="169"/>
        <v>-</v>
      </c>
    </row>
    <row r="874" spans="1:6" ht="12.75" customHeight="1" x14ac:dyDescent="0.2">
      <c r="A874" s="62">
        <v>81322</v>
      </c>
      <c r="B874" s="63" t="s">
        <v>1724</v>
      </c>
      <c r="C874" s="267" t="s">
        <v>1725</v>
      </c>
      <c r="D874" s="193">
        <v>0</v>
      </c>
      <c r="E874" s="191">
        <v>0</v>
      </c>
      <c r="F874" s="44" t="str">
        <f t="shared" si="169"/>
        <v>-</v>
      </c>
    </row>
    <row r="875" spans="1:6" ht="24" x14ac:dyDescent="0.2">
      <c r="A875" s="62">
        <v>81332</v>
      </c>
      <c r="B875" s="63" t="s">
        <v>1726</v>
      </c>
      <c r="C875" s="267" t="s">
        <v>1727</v>
      </c>
      <c r="D875" s="193">
        <v>0</v>
      </c>
      <c r="E875" s="191">
        <v>0</v>
      </c>
      <c r="F875" s="44" t="str">
        <f t="shared" si="169"/>
        <v>-</v>
      </c>
    </row>
    <row r="876" spans="1:6" ht="24" x14ac:dyDescent="0.2">
      <c r="A876" s="62">
        <v>81342</v>
      </c>
      <c r="B876" s="63" t="s">
        <v>1728</v>
      </c>
      <c r="C876" s="267" t="s">
        <v>1729</v>
      </c>
      <c r="D876" s="193">
        <v>0</v>
      </c>
      <c r="E876" s="191">
        <v>0</v>
      </c>
      <c r="F876" s="44" t="str">
        <f t="shared" si="169"/>
        <v>-</v>
      </c>
    </row>
    <row r="877" spans="1:6" ht="12.75" customHeight="1" x14ac:dyDescent="0.2">
      <c r="A877" s="62">
        <v>81411</v>
      </c>
      <c r="B877" s="63" t="s">
        <v>1730</v>
      </c>
      <c r="C877" s="267" t="s">
        <v>1731</v>
      </c>
      <c r="D877" s="193">
        <v>0</v>
      </c>
      <c r="E877" s="191">
        <v>0</v>
      </c>
      <c r="F877" s="44" t="str">
        <f t="shared" si="169"/>
        <v>-</v>
      </c>
    </row>
    <row r="878" spans="1:6" ht="12.75" customHeight="1" x14ac:dyDescent="0.2">
      <c r="A878" s="62">
        <v>81412</v>
      </c>
      <c r="B878" s="63" t="s">
        <v>1732</v>
      </c>
      <c r="C878" s="267" t="s">
        <v>1733</v>
      </c>
      <c r="D878" s="193">
        <v>0</v>
      </c>
      <c r="E878" s="191">
        <v>0</v>
      </c>
      <c r="F878" s="44" t="str">
        <f t="shared" si="169"/>
        <v>-</v>
      </c>
    </row>
    <row r="879" spans="1:6" ht="24" x14ac:dyDescent="0.2">
      <c r="A879" s="62">
        <v>81532</v>
      </c>
      <c r="B879" s="182" t="s">
        <v>1734</v>
      </c>
      <c r="C879" s="267" t="s">
        <v>1735</v>
      </c>
      <c r="D879" s="193">
        <v>0</v>
      </c>
      <c r="E879" s="191">
        <v>0</v>
      </c>
      <c r="F879" s="44" t="str">
        <f t="shared" si="169"/>
        <v>-</v>
      </c>
    </row>
    <row r="880" spans="1:6" ht="24" x14ac:dyDescent="0.2">
      <c r="A880" s="62">
        <v>81542</v>
      </c>
      <c r="B880" s="182" t="s">
        <v>1736</v>
      </c>
      <c r="C880" s="267" t="s">
        <v>1737</v>
      </c>
      <c r="D880" s="193">
        <v>0</v>
      </c>
      <c r="E880" s="191">
        <v>0</v>
      </c>
      <c r="F880" s="44" t="str">
        <f t="shared" si="169"/>
        <v>-</v>
      </c>
    </row>
    <row r="881" spans="1:6" ht="24" x14ac:dyDescent="0.2">
      <c r="A881" s="62">
        <v>81552</v>
      </c>
      <c r="B881" s="63" t="s">
        <v>1738</v>
      </c>
      <c r="C881" s="267" t="s">
        <v>1739</v>
      </c>
      <c r="D881" s="193">
        <v>0</v>
      </c>
      <c r="E881" s="191">
        <v>0</v>
      </c>
      <c r="F881" s="44" t="str">
        <f t="shared" si="169"/>
        <v>-</v>
      </c>
    </row>
    <row r="882" spans="1:6" ht="24" x14ac:dyDescent="0.2">
      <c r="A882" s="62">
        <v>81631</v>
      </c>
      <c r="B882" s="182" t="s">
        <v>1740</v>
      </c>
      <c r="C882" s="267" t="s">
        <v>1741</v>
      </c>
      <c r="D882" s="193">
        <v>0</v>
      </c>
      <c r="E882" s="191">
        <v>0</v>
      </c>
      <c r="F882" s="44" t="str">
        <f t="shared" si="169"/>
        <v>-</v>
      </c>
    </row>
    <row r="883" spans="1:6" ht="24" x14ac:dyDescent="0.2">
      <c r="A883" s="62">
        <v>81632</v>
      </c>
      <c r="B883" s="63" t="s">
        <v>1742</v>
      </c>
      <c r="C883" s="267" t="s">
        <v>1743</v>
      </c>
      <c r="D883" s="193">
        <v>0</v>
      </c>
      <c r="E883" s="191">
        <v>0</v>
      </c>
      <c r="F883" s="44" t="str">
        <f t="shared" si="169"/>
        <v>-</v>
      </c>
    </row>
    <row r="884" spans="1:6" ht="12.75" customHeight="1" x14ac:dyDescent="0.2">
      <c r="A884" s="62">
        <v>81641</v>
      </c>
      <c r="B884" s="63" t="s">
        <v>1744</v>
      </c>
      <c r="C884" s="267" t="s">
        <v>1745</v>
      </c>
      <c r="D884" s="193">
        <v>0</v>
      </c>
      <c r="E884" s="191">
        <v>0</v>
      </c>
      <c r="F884" s="44" t="str">
        <f t="shared" si="169"/>
        <v>-</v>
      </c>
    </row>
    <row r="885" spans="1:6" ht="12.75" customHeight="1" x14ac:dyDescent="0.2">
      <c r="A885" s="62">
        <v>81642</v>
      </c>
      <c r="B885" s="63" t="s">
        <v>1746</v>
      </c>
      <c r="C885" s="267" t="s">
        <v>1747</v>
      </c>
      <c r="D885" s="193">
        <v>0</v>
      </c>
      <c r="E885" s="191">
        <v>0</v>
      </c>
      <c r="F885" s="44" t="str">
        <f t="shared" si="169"/>
        <v>-</v>
      </c>
    </row>
    <row r="886" spans="1:6" ht="12.75" customHeight="1" x14ac:dyDescent="0.2">
      <c r="A886" s="62">
        <v>81711</v>
      </c>
      <c r="B886" s="63" t="s">
        <v>1748</v>
      </c>
      <c r="C886" s="267" t="s">
        <v>1749</v>
      </c>
      <c r="D886" s="193">
        <v>0</v>
      </c>
      <c r="E886" s="191">
        <v>0</v>
      </c>
      <c r="F886" s="44" t="str">
        <f t="shared" si="169"/>
        <v>-</v>
      </c>
    </row>
    <row r="887" spans="1:6" ht="12.75" customHeight="1" x14ac:dyDescent="0.2">
      <c r="A887" s="62">
        <v>81712</v>
      </c>
      <c r="B887" s="63" t="s">
        <v>1750</v>
      </c>
      <c r="C887" s="267" t="s">
        <v>1751</v>
      </c>
      <c r="D887" s="193">
        <v>0</v>
      </c>
      <c r="E887" s="191">
        <v>0</v>
      </c>
      <c r="F887" s="44" t="str">
        <f t="shared" si="169"/>
        <v>-</v>
      </c>
    </row>
    <row r="888" spans="1:6" ht="12.75" customHeight="1" x14ac:dyDescent="0.2">
      <c r="A888" s="62">
        <v>81721</v>
      </c>
      <c r="B888" s="63" t="s">
        <v>1752</v>
      </c>
      <c r="C888" s="267" t="s">
        <v>1753</v>
      </c>
      <c r="D888" s="193">
        <v>0</v>
      </c>
      <c r="E888" s="191">
        <v>0</v>
      </c>
      <c r="F888" s="44" t="str">
        <f t="shared" si="169"/>
        <v>-</v>
      </c>
    </row>
    <row r="889" spans="1:6" ht="12.75" customHeight="1" x14ac:dyDescent="0.2">
      <c r="A889" s="62">
        <v>81722</v>
      </c>
      <c r="B889" s="63" t="s">
        <v>1754</v>
      </c>
      <c r="C889" s="267" t="s">
        <v>1755</v>
      </c>
      <c r="D889" s="193">
        <v>0</v>
      </c>
      <c r="E889" s="191">
        <v>0</v>
      </c>
      <c r="F889" s="44" t="str">
        <f t="shared" si="169"/>
        <v>-</v>
      </c>
    </row>
    <row r="890" spans="1:6" ht="12.75" customHeight="1" x14ac:dyDescent="0.2">
      <c r="A890" s="62">
        <v>81731</v>
      </c>
      <c r="B890" s="63" t="s">
        <v>1756</v>
      </c>
      <c r="C890" s="267" t="s">
        <v>1757</v>
      </c>
      <c r="D890" s="193">
        <v>0</v>
      </c>
      <c r="E890" s="191">
        <v>0</v>
      </c>
      <c r="F890" s="44" t="str">
        <f t="shared" si="169"/>
        <v>-</v>
      </c>
    </row>
    <row r="891" spans="1:6" ht="12.75" customHeight="1" x14ac:dyDescent="0.2">
      <c r="A891" s="62">
        <v>81732</v>
      </c>
      <c r="B891" s="63" t="s">
        <v>1758</v>
      </c>
      <c r="C891" s="267" t="s">
        <v>1759</v>
      </c>
      <c r="D891" s="193">
        <v>0</v>
      </c>
      <c r="E891" s="191">
        <v>0</v>
      </c>
      <c r="F891" s="44" t="str">
        <f t="shared" si="169"/>
        <v>-</v>
      </c>
    </row>
    <row r="892" spans="1:6" ht="12.75" customHeight="1" x14ac:dyDescent="0.2">
      <c r="A892" s="62">
        <v>81741</v>
      </c>
      <c r="B892" s="63" t="s">
        <v>1760</v>
      </c>
      <c r="C892" s="267" t="s">
        <v>1761</v>
      </c>
      <c r="D892" s="193">
        <v>0</v>
      </c>
      <c r="E892" s="191">
        <v>0</v>
      </c>
      <c r="F892" s="44" t="str">
        <f t="shared" si="169"/>
        <v>-</v>
      </c>
    </row>
    <row r="893" spans="1:6" ht="12.75" customHeight="1" x14ac:dyDescent="0.2">
      <c r="A893" s="62">
        <v>81742</v>
      </c>
      <c r="B893" s="63" t="s">
        <v>1762</v>
      </c>
      <c r="C893" s="267" t="s">
        <v>1763</v>
      </c>
      <c r="D893" s="193">
        <v>0</v>
      </c>
      <c r="E893" s="191">
        <v>0</v>
      </c>
      <c r="F893" s="44" t="str">
        <f t="shared" si="169"/>
        <v>-</v>
      </c>
    </row>
    <row r="894" spans="1:6" ht="12.75" customHeight="1" x14ac:dyDescent="0.2">
      <c r="A894" s="62">
        <v>81751</v>
      </c>
      <c r="B894" s="63" t="s">
        <v>1764</v>
      </c>
      <c r="C894" s="267" t="s">
        <v>1765</v>
      </c>
      <c r="D894" s="193">
        <v>0</v>
      </c>
      <c r="E894" s="191">
        <v>0</v>
      </c>
      <c r="F894" s="44" t="str">
        <f t="shared" si="169"/>
        <v>-</v>
      </c>
    </row>
    <row r="895" spans="1:6" ht="12.75" customHeight="1" x14ac:dyDescent="0.2">
      <c r="A895" s="62">
        <v>81752</v>
      </c>
      <c r="B895" s="63" t="s">
        <v>1766</v>
      </c>
      <c r="C895" s="267" t="s">
        <v>1767</v>
      </c>
      <c r="D895" s="193">
        <v>0</v>
      </c>
      <c r="E895" s="191">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1">
        <v>0</v>
      </c>
      <c r="F929" s="44" t="str">
        <f t="shared" si="169"/>
        <v>-</v>
      </c>
    </row>
    <row r="930" spans="1:6" ht="12.75" customHeight="1" x14ac:dyDescent="0.2">
      <c r="A930" s="62">
        <v>84722</v>
      </c>
      <c r="B930" s="63" t="s">
        <v>1836</v>
      </c>
      <c r="C930" s="267" t="s">
        <v>1837</v>
      </c>
      <c r="D930" s="193">
        <v>0</v>
      </c>
      <c r="E930" s="191">
        <v>0</v>
      </c>
      <c r="F930" s="44" t="str">
        <f t="shared" si="169"/>
        <v>-</v>
      </c>
    </row>
    <row r="931" spans="1:6" ht="12.75" customHeight="1" x14ac:dyDescent="0.2">
      <c r="A931" s="62">
        <v>84731</v>
      </c>
      <c r="B931" s="63" t="s">
        <v>1838</v>
      </c>
      <c r="C931" s="267" t="s">
        <v>1839</v>
      </c>
      <c r="D931" s="193">
        <v>0</v>
      </c>
      <c r="E931" s="191">
        <v>0</v>
      </c>
      <c r="F931" s="44" t="str">
        <f t="shared" si="169"/>
        <v>-</v>
      </c>
    </row>
    <row r="932" spans="1:6" ht="12.75" customHeight="1" x14ac:dyDescent="0.2">
      <c r="A932" s="62">
        <v>84732</v>
      </c>
      <c r="B932" s="63" t="s">
        <v>1840</v>
      </c>
      <c r="C932" s="267" t="s">
        <v>1841</v>
      </c>
      <c r="D932" s="193">
        <v>0</v>
      </c>
      <c r="E932" s="191">
        <v>0</v>
      </c>
      <c r="F932" s="44" t="str">
        <f t="shared" si="169"/>
        <v>-</v>
      </c>
    </row>
    <row r="933" spans="1:6" ht="12.75" customHeight="1" x14ac:dyDescent="0.2">
      <c r="A933" s="62">
        <v>84741</v>
      </c>
      <c r="B933" s="63" t="s">
        <v>1842</v>
      </c>
      <c r="C933" s="267" t="s">
        <v>1843</v>
      </c>
      <c r="D933" s="193">
        <v>0</v>
      </c>
      <c r="E933" s="191">
        <v>0</v>
      </c>
      <c r="F933" s="44" t="str">
        <f t="shared" si="169"/>
        <v>-</v>
      </c>
    </row>
    <row r="934" spans="1:6" ht="12.75" customHeight="1" x14ac:dyDescent="0.2">
      <c r="A934" s="62">
        <v>84742</v>
      </c>
      <c r="B934" s="63" t="s">
        <v>1844</v>
      </c>
      <c r="C934" s="267" t="s">
        <v>1845</v>
      </c>
      <c r="D934" s="193">
        <v>0</v>
      </c>
      <c r="E934" s="191">
        <v>0</v>
      </c>
      <c r="F934" s="44" t="str">
        <f t="shared" si="169"/>
        <v>-</v>
      </c>
    </row>
    <row r="935" spans="1:6" ht="12.75" customHeight="1" x14ac:dyDescent="0.2">
      <c r="A935" s="62">
        <v>84751</v>
      </c>
      <c r="B935" s="63" t="s">
        <v>1846</v>
      </c>
      <c r="C935" s="267" t="s">
        <v>1847</v>
      </c>
      <c r="D935" s="193">
        <v>0</v>
      </c>
      <c r="E935" s="191">
        <v>0</v>
      </c>
      <c r="F935" s="44" t="str">
        <f t="shared" si="169"/>
        <v>-</v>
      </c>
    </row>
    <row r="936" spans="1:6" ht="12.75" customHeight="1" x14ac:dyDescent="0.2">
      <c r="A936" s="62">
        <v>84752</v>
      </c>
      <c r="B936" s="63" t="s">
        <v>1848</v>
      </c>
      <c r="C936" s="267" t="s">
        <v>1849</v>
      </c>
      <c r="D936" s="193">
        <v>0</v>
      </c>
      <c r="E936" s="191">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1">
        <v>0</v>
      </c>
      <c r="F943" s="44" t="str">
        <f t="shared" si="169"/>
        <v>-</v>
      </c>
    </row>
    <row r="944" spans="1:6" ht="12.75" customHeight="1" x14ac:dyDescent="0.2">
      <c r="A944" s="62">
        <v>51332</v>
      </c>
      <c r="B944" s="63" t="s">
        <v>1864</v>
      </c>
      <c r="C944" s="267" t="s">
        <v>1865</v>
      </c>
      <c r="D944" s="193">
        <v>0</v>
      </c>
      <c r="E944" s="191">
        <v>0</v>
      </c>
      <c r="F944" s="44" t="str">
        <f t="shared" si="169"/>
        <v>-</v>
      </c>
    </row>
    <row r="945" spans="1:6" ht="24" x14ac:dyDescent="0.2">
      <c r="A945" s="62">
        <v>51342</v>
      </c>
      <c r="B945" s="63" t="s">
        <v>1866</v>
      </c>
      <c r="C945" s="267" t="s">
        <v>1867</v>
      </c>
      <c r="D945" s="193">
        <v>0</v>
      </c>
      <c r="E945" s="191">
        <v>0</v>
      </c>
      <c r="F945" s="44" t="str">
        <f t="shared" si="169"/>
        <v>-</v>
      </c>
    </row>
    <row r="946" spans="1:6" ht="12.75" customHeight="1" x14ac:dyDescent="0.2">
      <c r="A946" s="62">
        <v>51411</v>
      </c>
      <c r="B946" s="63" t="s">
        <v>1868</v>
      </c>
      <c r="C946" s="267" t="s">
        <v>1869</v>
      </c>
      <c r="D946" s="193">
        <v>0</v>
      </c>
      <c r="E946" s="191">
        <v>0</v>
      </c>
      <c r="F946" s="44" t="str">
        <f t="shared" si="169"/>
        <v>-</v>
      </c>
    </row>
    <row r="947" spans="1:6" ht="12.75" customHeight="1" x14ac:dyDescent="0.2">
      <c r="A947" s="62">
        <v>51412</v>
      </c>
      <c r="B947" s="63" t="s">
        <v>1870</v>
      </c>
      <c r="C947" s="267" t="s">
        <v>1871</v>
      </c>
      <c r="D947" s="193">
        <v>0</v>
      </c>
      <c r="E947" s="191">
        <v>0</v>
      </c>
      <c r="F947" s="44" t="str">
        <f t="shared" si="169"/>
        <v>-</v>
      </c>
    </row>
    <row r="948" spans="1:6" ht="24" x14ac:dyDescent="0.2">
      <c r="A948" s="62">
        <v>51532</v>
      </c>
      <c r="B948" s="63" t="s">
        <v>1872</v>
      </c>
      <c r="C948" s="267" t="s">
        <v>1873</v>
      </c>
      <c r="D948" s="193">
        <v>0</v>
      </c>
      <c r="E948" s="191">
        <v>0</v>
      </c>
      <c r="F948" s="44" t="str">
        <f t="shared" si="169"/>
        <v>-</v>
      </c>
    </row>
    <row r="949" spans="1:6" ht="24" x14ac:dyDescent="0.2">
      <c r="A949" s="62">
        <v>51542</v>
      </c>
      <c r="B949" s="63" t="s">
        <v>1874</v>
      </c>
      <c r="C949" s="267" t="s">
        <v>1875</v>
      </c>
      <c r="D949" s="193">
        <v>0</v>
      </c>
      <c r="E949" s="191">
        <v>0</v>
      </c>
      <c r="F949" s="44" t="str">
        <f t="shared" si="169"/>
        <v>-</v>
      </c>
    </row>
    <row r="950" spans="1:6" ht="24" x14ac:dyDescent="0.2">
      <c r="A950" s="62">
        <v>51552</v>
      </c>
      <c r="B950" s="182" t="s">
        <v>1876</v>
      </c>
      <c r="C950" s="267" t="s">
        <v>1877</v>
      </c>
      <c r="D950" s="193">
        <v>0</v>
      </c>
      <c r="E950" s="191">
        <v>0</v>
      </c>
      <c r="F950" s="44" t="str">
        <f t="shared" si="169"/>
        <v>-</v>
      </c>
    </row>
    <row r="951" spans="1:6" ht="24" x14ac:dyDescent="0.2">
      <c r="A951" s="62">
        <v>51631</v>
      </c>
      <c r="B951" s="63" t="s">
        <v>1878</v>
      </c>
      <c r="C951" s="267" t="s">
        <v>1879</v>
      </c>
      <c r="D951" s="193">
        <v>0</v>
      </c>
      <c r="E951" s="191">
        <v>0</v>
      </c>
      <c r="F951" s="44" t="str">
        <f t="shared" si="169"/>
        <v>-</v>
      </c>
    </row>
    <row r="952" spans="1:6" ht="24" x14ac:dyDescent="0.2">
      <c r="A952" s="62">
        <v>51632</v>
      </c>
      <c r="B952" s="63" t="s">
        <v>1880</v>
      </c>
      <c r="C952" s="267" t="s">
        <v>1881</v>
      </c>
      <c r="D952" s="193">
        <v>0</v>
      </c>
      <c r="E952" s="191">
        <v>0</v>
      </c>
      <c r="F952" s="44" t="str">
        <f t="shared" si="169"/>
        <v>-</v>
      </c>
    </row>
    <row r="953" spans="1:6" ht="12.75" customHeight="1" x14ac:dyDescent="0.2">
      <c r="A953" s="62">
        <v>51641</v>
      </c>
      <c r="B953" s="63" t="s">
        <v>1882</v>
      </c>
      <c r="C953" s="267" t="s">
        <v>1883</v>
      </c>
      <c r="D953" s="193">
        <v>0</v>
      </c>
      <c r="E953" s="191">
        <v>0</v>
      </c>
      <c r="F953" s="44" t="str">
        <f t="shared" si="169"/>
        <v>-</v>
      </c>
    </row>
    <row r="954" spans="1:6" ht="12.75" customHeight="1" x14ac:dyDescent="0.2">
      <c r="A954" s="62">
        <v>51642</v>
      </c>
      <c r="B954" s="63" t="s">
        <v>1884</v>
      </c>
      <c r="C954" s="267" t="s">
        <v>1885</v>
      </c>
      <c r="D954" s="193">
        <v>0</v>
      </c>
      <c r="E954" s="191">
        <v>0</v>
      </c>
      <c r="F954" s="44" t="str">
        <f t="shared" si="169"/>
        <v>-</v>
      </c>
    </row>
    <row r="955" spans="1:6" ht="12.75" customHeight="1" x14ac:dyDescent="0.2">
      <c r="A955" s="62">
        <v>51711</v>
      </c>
      <c r="B955" s="63" t="s">
        <v>1886</v>
      </c>
      <c r="C955" s="267" t="s">
        <v>1887</v>
      </c>
      <c r="D955" s="193">
        <v>0</v>
      </c>
      <c r="E955" s="191">
        <v>0</v>
      </c>
      <c r="F955" s="44" t="str">
        <f t="shared" si="169"/>
        <v>-</v>
      </c>
    </row>
    <row r="956" spans="1:6" ht="12.75" customHeight="1" x14ac:dyDescent="0.2">
      <c r="A956" s="62">
        <v>51712</v>
      </c>
      <c r="B956" s="63" t="s">
        <v>1888</v>
      </c>
      <c r="C956" s="267" t="s">
        <v>1889</v>
      </c>
      <c r="D956" s="193">
        <v>0</v>
      </c>
      <c r="E956" s="191">
        <v>0</v>
      </c>
      <c r="F956" s="44" t="str">
        <f t="shared" si="169"/>
        <v>-</v>
      </c>
    </row>
    <row r="957" spans="1:6" ht="12.75" customHeight="1" x14ac:dyDescent="0.2">
      <c r="A957" s="62">
        <v>51721</v>
      </c>
      <c r="B957" s="63" t="s">
        <v>1890</v>
      </c>
      <c r="C957" s="267" t="s">
        <v>1891</v>
      </c>
      <c r="D957" s="193">
        <v>0</v>
      </c>
      <c r="E957" s="191">
        <v>0</v>
      </c>
      <c r="F957" s="44" t="str">
        <f t="shared" si="169"/>
        <v>-</v>
      </c>
    </row>
    <row r="958" spans="1:6" ht="12.75" customHeight="1" x14ac:dyDescent="0.2">
      <c r="A958" s="62">
        <v>51722</v>
      </c>
      <c r="B958" s="63" t="s">
        <v>1892</v>
      </c>
      <c r="C958" s="267" t="s">
        <v>1893</v>
      </c>
      <c r="D958" s="193">
        <v>0</v>
      </c>
      <c r="E958" s="191">
        <v>0</v>
      </c>
      <c r="F958" s="44" t="str">
        <f t="shared" si="169"/>
        <v>-</v>
      </c>
    </row>
    <row r="959" spans="1:6" ht="12.75" customHeight="1" x14ac:dyDescent="0.2">
      <c r="A959" s="62">
        <v>51731</v>
      </c>
      <c r="B959" s="63" t="s">
        <v>1894</v>
      </c>
      <c r="C959" s="267" t="s">
        <v>1895</v>
      </c>
      <c r="D959" s="193">
        <v>0</v>
      </c>
      <c r="E959" s="191">
        <v>0</v>
      </c>
      <c r="F959" s="44" t="str">
        <f t="shared" si="169"/>
        <v>-</v>
      </c>
    </row>
    <row r="960" spans="1:6" ht="12.75" customHeight="1" x14ac:dyDescent="0.2">
      <c r="A960" s="62">
        <v>51732</v>
      </c>
      <c r="B960" s="63" t="s">
        <v>1896</v>
      </c>
      <c r="C960" s="267" t="s">
        <v>1897</v>
      </c>
      <c r="D960" s="193">
        <v>0</v>
      </c>
      <c r="E960" s="191">
        <v>0</v>
      </c>
      <c r="F960" s="44" t="str">
        <f t="shared" si="169"/>
        <v>-</v>
      </c>
    </row>
    <row r="961" spans="1:6" ht="12.75" customHeight="1" x14ac:dyDescent="0.2">
      <c r="A961" s="62">
        <v>51741</v>
      </c>
      <c r="B961" s="63" t="s">
        <v>1898</v>
      </c>
      <c r="C961" s="267" t="s">
        <v>1899</v>
      </c>
      <c r="D961" s="193">
        <v>0</v>
      </c>
      <c r="E961" s="191">
        <v>0</v>
      </c>
      <c r="F961" s="44" t="str">
        <f t="shared" si="169"/>
        <v>-</v>
      </c>
    </row>
    <row r="962" spans="1:6" ht="12.75" customHeight="1" x14ac:dyDescent="0.2">
      <c r="A962" s="62">
        <v>51742</v>
      </c>
      <c r="B962" s="63" t="s">
        <v>1900</v>
      </c>
      <c r="C962" s="267" t="s">
        <v>1901</v>
      </c>
      <c r="D962" s="193">
        <v>0</v>
      </c>
      <c r="E962" s="191">
        <v>0</v>
      </c>
      <c r="F962" s="44" t="str">
        <f t="shared" si="169"/>
        <v>-</v>
      </c>
    </row>
    <row r="963" spans="1:6" ht="12.75" customHeight="1" x14ac:dyDescent="0.2">
      <c r="A963" s="62">
        <v>51751</v>
      </c>
      <c r="B963" s="63" t="s">
        <v>1902</v>
      </c>
      <c r="C963" s="267" t="s">
        <v>1903</v>
      </c>
      <c r="D963" s="193">
        <v>0</v>
      </c>
      <c r="E963" s="191">
        <v>0</v>
      </c>
      <c r="F963" s="44" t="str">
        <f t="shared" si="169"/>
        <v>-</v>
      </c>
    </row>
    <row r="964" spans="1:6" ht="12.75" customHeight="1" x14ac:dyDescent="0.2">
      <c r="A964" s="62">
        <v>51752</v>
      </c>
      <c r="B964" s="63" t="s">
        <v>1904</v>
      </c>
      <c r="C964" s="267" t="s">
        <v>1905</v>
      </c>
      <c r="D964" s="193">
        <v>0</v>
      </c>
      <c r="E964" s="191">
        <v>0</v>
      </c>
      <c r="F964" s="44" t="str">
        <f t="shared" si="169"/>
        <v>-</v>
      </c>
    </row>
    <row r="965" spans="1:6" ht="24" x14ac:dyDescent="0.2">
      <c r="A965" s="62">
        <v>51761</v>
      </c>
      <c r="B965" s="64" t="s">
        <v>1906</v>
      </c>
      <c r="C965" s="267" t="s">
        <v>1907</v>
      </c>
      <c r="D965" s="193">
        <v>0</v>
      </c>
      <c r="E965" s="191">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1">
        <v>0</v>
      </c>
      <c r="F970" s="44" t="str">
        <f t="shared" si="169"/>
        <v>-</v>
      </c>
    </row>
    <row r="971" spans="1:6" ht="12.75" customHeight="1" x14ac:dyDescent="0.2">
      <c r="A971" s="62">
        <v>54152</v>
      </c>
      <c r="B971" s="64" t="s">
        <v>1918</v>
      </c>
      <c r="C971" s="267" t="s">
        <v>1919</v>
      </c>
      <c r="D971" s="193">
        <v>0</v>
      </c>
      <c r="E971" s="191">
        <v>0</v>
      </c>
      <c r="F971" s="44" t="str">
        <f t="shared" si="169"/>
        <v>-</v>
      </c>
    </row>
    <row r="972" spans="1:6" ht="24" x14ac:dyDescent="0.2">
      <c r="A972" s="62">
        <v>54162</v>
      </c>
      <c r="B972" s="64" t="s">
        <v>1920</v>
      </c>
      <c r="C972" s="267" t="s">
        <v>1921</v>
      </c>
      <c r="D972" s="193">
        <v>0</v>
      </c>
      <c r="E972" s="191">
        <v>0</v>
      </c>
      <c r="F972" s="44" t="str">
        <f t="shared" si="169"/>
        <v>-</v>
      </c>
    </row>
    <row r="973" spans="1:6" ht="24" x14ac:dyDescent="0.2">
      <c r="A973" s="62">
        <v>54221</v>
      </c>
      <c r="B973" s="181" t="s">
        <v>1922</v>
      </c>
      <c r="C973" s="267" t="s">
        <v>1923</v>
      </c>
      <c r="D973" s="193">
        <v>0</v>
      </c>
      <c r="E973" s="191">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1">
        <v>0</v>
      </c>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1"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29818.43</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165854.81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162503.1</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128595.77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33885.15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22.18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3351.71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193649.53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190297.82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153386.29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36892.46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19.07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3351.71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2023.7099999999919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2.66</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2.66</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2.66</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2021.05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2021.05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36194</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2025-07-09T12:34:56Z</cp:lastPrinted>
  <dcterms:created xsi:type="dcterms:W3CDTF">2022-04-01T05:14:30Z</dcterms:created>
  <dcterms:modified xsi:type="dcterms:W3CDTF">2025-07-09T12:49:38Z</dcterms:modified>
</cp:coreProperties>
</file>